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580" firstSheet="6" activeTab="6"/>
  </bookViews>
  <sheets>
    <sheet name="учитель" sheetId="1" r:id="rId1"/>
    <sheet name="воспитатель ГПД" sheetId="2" r:id="rId2"/>
    <sheet name="лаборант" sheetId="3" r:id="rId3"/>
    <sheet name="библиотекарь" sheetId="4" r:id="rId4"/>
    <sheet name="педагог организатор" sheetId="5" r:id="rId5"/>
    <sheet name="преподаватель ОБЖ" sheetId="6" r:id="rId6"/>
    <sheet name="заместитель по вр" sheetId="7" r:id="rId7"/>
    <sheet name="заместитель по увр" sheetId="8" r:id="rId8"/>
    <sheet name="Директор" sheetId="9" r:id="rId9"/>
    <sheet name="Прил 2 (школы)" sheetId="10" r:id="rId10"/>
    <sheet name="Прил 2 (критерии)" sheetId="11" r:id="rId11"/>
  </sheets>
  <definedNames/>
  <calcPr fullCalcOnLoad="1"/>
</workbook>
</file>

<file path=xl/sharedStrings.xml><?xml version="1.0" encoding="utf-8"?>
<sst xmlns="http://schemas.openxmlformats.org/spreadsheetml/2006/main" count="548" uniqueCount="162">
  <si>
    <t>№ п/п</t>
  </si>
  <si>
    <t>Приложение 2</t>
  </si>
  <si>
    <t>Наименование муниципального района</t>
  </si>
  <si>
    <t>Полное наименование учреждения</t>
  </si>
  <si>
    <t>Наименование класса</t>
  </si>
  <si>
    <t>Количество обучающихся в классе</t>
  </si>
  <si>
    <t>Характеристики класса</t>
  </si>
  <si>
    <t>Всего</t>
  </si>
  <si>
    <t>в том числе индивидуальное обучение</t>
  </si>
  <si>
    <t>специальный (коррекционный) класс для обучающихся с отклонениями в развитии</t>
  </si>
  <si>
    <t>образовательный оздоровительный класс для детей, нуждающихся в длительном лечении</t>
  </si>
  <si>
    <t>класс при учреждениях, исполняющих уголовные наказания в виде лишения свободы</t>
  </si>
  <si>
    <t>лицейский, гимназический класс</t>
  </si>
  <si>
    <t>класс с родным (татарским)  языком обучения</t>
  </si>
  <si>
    <t>класс филологического профиля</t>
  </si>
  <si>
    <t>1 а</t>
  </si>
  <si>
    <t>1 в</t>
  </si>
  <si>
    <t>2 а</t>
  </si>
  <si>
    <t>2 б</t>
  </si>
  <si>
    <t>2 в</t>
  </si>
  <si>
    <t>3 а</t>
  </si>
  <si>
    <t>3 б</t>
  </si>
  <si>
    <t>3 в</t>
  </si>
  <si>
    <t>4 а</t>
  </si>
  <si>
    <t>5 а</t>
  </si>
  <si>
    <t>6 а</t>
  </si>
  <si>
    <t>7 а</t>
  </si>
  <si>
    <t>8 а</t>
  </si>
  <si>
    <t>9 а</t>
  </si>
  <si>
    <t>10 а</t>
  </si>
  <si>
    <t>11 а</t>
  </si>
  <si>
    <t>Ф. И. О. сотрудника</t>
  </si>
  <si>
    <t>Должность</t>
  </si>
  <si>
    <t>Вес критерия</t>
  </si>
  <si>
    <t>Наименование критерия</t>
  </si>
  <si>
    <t>Фактическое значение критерия за сентябрь месяц</t>
  </si>
  <si>
    <t>Диапазон изменения критерия</t>
  </si>
  <si>
    <t>Наименьшее значение критерия</t>
  </si>
  <si>
    <t>Наибольшее значение критерия</t>
  </si>
  <si>
    <t>Форма учета количества услуг, оказываемых работниками общеобразовательных учреждений</t>
  </si>
  <si>
    <t>Форма расчета индикаторов оценки эффективности деятельности сотрудников учреждения</t>
  </si>
  <si>
    <t>всего</t>
  </si>
  <si>
    <t>Алексеевский муниципальный район</t>
  </si>
  <si>
    <t>Муниципальное образовательное учреждение Большеполянская средняя общеобразовательная школа Алексеевского муниципального района РТ</t>
  </si>
  <si>
    <t>Воспитатель ГПД</t>
  </si>
  <si>
    <t>библиотекарь</t>
  </si>
  <si>
    <t>лаборант</t>
  </si>
  <si>
    <t>Алексеевский муниципальный район Республики Татарстан</t>
  </si>
  <si>
    <t>Муниципальное образовательное учреждение Большеполянская средняя общеобразовательная школа</t>
  </si>
  <si>
    <t>расчетный вес критерия</t>
  </si>
  <si>
    <t>Поддержание и улучшение материально-технической, ресурсной обеспеченности учебно-воспитательного процесса (соответствие материально-технического обеспечения требованиям стандартов обучения)</t>
  </si>
  <si>
    <t>директор школы</t>
  </si>
  <si>
    <t>Наличие предписаний о нарушении санитарно-гигиенических условий процесса обучения, требований пожарной и электробезопасности, охраны труда, выполнения необходимых объемов текущего и капитального ремонта</t>
  </si>
  <si>
    <t>Уровень подготовки  учреждения к новому учебному году</t>
  </si>
  <si>
    <t>Организация и проведение мероприятий, способствующих сохранению и восстановлению психического и физического здоровья учащихся (праздники здоровья, спартакиады, дни здоровья, туристические походы)</t>
  </si>
  <si>
    <t>Снижение заболеваемости учащихся по остроте зрения, нарушению осанки</t>
  </si>
  <si>
    <t>Организация обеспечения учащихся горячим питанием</t>
  </si>
  <si>
    <t>Обеспечение государственно-общественного характера управления в учреждение (наличие органов ученического самоуправления, управляющих или попечительских советов и др.)</t>
  </si>
  <si>
    <t>Исполнительская дисциплина. Количество несвоевременно предоставленных материалов, документов, наличие замечаний по результатам проверок по качественному ведению документации</t>
  </si>
  <si>
    <t>Участие учреждения в смотрах, конкурсах, фестивалях различного уровня (муниципальный уровень - 1; республиканский уровень - 2; федеральный уровень - 3)</t>
  </si>
  <si>
    <t>Организация инновационной  опытно-экспериментальной деятельности в учреждении: образовательный эксперимент на подготовительном этапе -  1 балл, практическом этапе  -2 балла, на  конечном  этапе внедрения  и обобщения   - 3 балла.</t>
  </si>
  <si>
    <t>Сохранность контингента</t>
  </si>
  <si>
    <t>Снижение численности  учащихся, состоящих на учете в комиссии по делам несовершеннолетних</t>
  </si>
  <si>
    <t>Высокий уровень организации каникулярного отдыха учащихся</t>
  </si>
  <si>
    <t>Организация  дополнительного образования детей на базе учреждения (или за счет средств учреждения)</t>
  </si>
  <si>
    <t>Обеспечение безопасности жизнедеятельности, поддержка здоровья  участников образовательного процесса в учреждении</t>
  </si>
  <si>
    <t>Положительная динамика роста квалификации педагогических работников учреждения по итогам аттестации</t>
  </si>
  <si>
    <t>Доля работников учреждения, имеющих высшую квалификационную категорию</t>
  </si>
  <si>
    <t>Укомплектованность педагогическими кадрами</t>
  </si>
  <si>
    <t>Участие педагогических работников в смотрах, конкурсах, конференциях, семинарах различного уровня</t>
  </si>
  <si>
    <t>Наличие призовых мест по итогам  участия  работников учреждения в  профессиональных и методических конкурсах  различного уровня</t>
  </si>
  <si>
    <t>Разработка и публикация методических рекомендаций, разработка и внедрение авторских программ</t>
  </si>
  <si>
    <t>Успеваемость обучающихся  по учреждению</t>
  </si>
  <si>
    <t>Качество  знаний   обучающихся по учреждению</t>
  </si>
  <si>
    <t>Доля обучающихся , подтвердивших свои знания  по итогам  ЕГЭ в  учреждении</t>
  </si>
  <si>
    <t>Наличие  обучающихся – призёров  предметных олимпиад, конкурсов, конференций различных уровней</t>
  </si>
  <si>
    <t>Организация и проведение семинаров, совещаний по вопросам повышения качества образования</t>
  </si>
  <si>
    <t>Директор школы</t>
  </si>
  <si>
    <t>Фомин Олег Юрьевич</t>
  </si>
  <si>
    <t>максимальное</t>
  </si>
  <si>
    <t>фактическое</t>
  </si>
  <si>
    <t>Директор школы                                          О.Ю.Фомин</t>
  </si>
  <si>
    <t>Главный специалист ОО                              Р.Н. Муртазина</t>
  </si>
  <si>
    <t>Учитель</t>
  </si>
  <si>
    <t>Преподаватель ОБЖ</t>
  </si>
  <si>
    <t>Заместитель директора По ВР</t>
  </si>
  <si>
    <t>заместитель директора по УВР</t>
  </si>
  <si>
    <t>Доля обучающихся, подтвердивших свои знания  по итогам  ЕГЭ в  учреждении</t>
  </si>
  <si>
    <t xml:space="preserve">Наличие призовых мест по итогам  участия педагогических   работников учреждения в  профессиональных и методических конкурсах  различного уровня </t>
  </si>
  <si>
    <t xml:space="preserve">Положительная динамика роста квалификации педагогических работников учреждения </t>
  </si>
  <si>
    <t xml:space="preserve">Наличие и уровень распространения передового педагогического опыта  </t>
  </si>
  <si>
    <t>Организация инновационной  опытно-экспериментальной деятельности в учреждении</t>
  </si>
  <si>
    <t xml:space="preserve">Охват  педагогических работников курсовой подготовкой </t>
  </si>
  <si>
    <t>Организация контроля и диагностики   образовательной деятельности  в учреждении</t>
  </si>
  <si>
    <t>Борисова Наталья Юрьевна</t>
  </si>
  <si>
    <t xml:space="preserve">   Форма расчета индикаторов оценки эффективности деятельности сотрудников учреждения</t>
  </si>
  <si>
    <t>Киселева Инесса Геннадиевна</t>
  </si>
  <si>
    <t>заместитель директора по ВР</t>
  </si>
  <si>
    <t>Участие детей «группы риска» в деятельности объединений дополнительного образования школы, муниципального района</t>
  </si>
  <si>
    <t>Участие работников сферы воспитания в конкурсах, соревнованиях, семинарах и др. мероприятиях воспитательной направленности</t>
  </si>
  <si>
    <t>Участие детей  в конкурсах, соревнованиях и др. мероприятиях воспитательной направленности:</t>
  </si>
  <si>
    <t>Наличие призовых мест по итогам участия педагогических работников, учащихся</t>
  </si>
  <si>
    <t>Участие в организации и проведении мероприятий, способствующих сохранению и восстановлению психического и физического здоровья учащихся (праздники здоровья, спартакиады, дни здоровья, туристические походы и т.п.)</t>
  </si>
  <si>
    <t>Количество педагогических работников, прошедших повышение квалификации по вопросам воспитания в любой форме,</t>
  </si>
  <si>
    <r>
      <t>Снижение количества преступлений и правонарушений несовершеннолетних</t>
    </r>
    <r>
      <rPr>
        <i/>
        <sz val="8"/>
        <color indexed="8"/>
        <rFont val="Times New Roman"/>
        <family val="1"/>
      </rPr>
      <t xml:space="preserve"> </t>
    </r>
  </si>
  <si>
    <t>максимум</t>
  </si>
  <si>
    <t>фактически</t>
  </si>
  <si>
    <t xml:space="preserve">Успеваемость обучающихся  </t>
  </si>
  <si>
    <t>Качество  знаний   обучающихся:</t>
  </si>
  <si>
    <t>По русскому языку  и литературе, татарскому языку и литературе, математике, родному языку, иностранному языку, математике, физике химии (1 –я группа сложности)</t>
  </si>
  <si>
    <t>История, обществознание , право, биология география , экономика, астрономия, начальные классы (2-я группа сложности)</t>
  </si>
  <si>
    <t>Физическое воспитание , технология, музыка. изобразительное искусство, черчение, ОБЖ (3-я группа сложности)</t>
  </si>
  <si>
    <t>Повышение качества знаний   учащихся  по предмету</t>
  </si>
  <si>
    <t>Обеспечение  безопасности жизнедеятельности  детей в учебно-воспитательном процессе</t>
  </si>
  <si>
    <t xml:space="preserve"> Результативность участия  в профессиональных, методических конкурсах: федеральный уровень – 3 балла, региональный уровень - 2 балла, муниципальный уровень – 1 балл</t>
  </si>
  <si>
    <t>Участие  в инновационной  опытно-экспериментальной деятельности</t>
  </si>
  <si>
    <t>Работа учителя с учениками за рамками тарифицированных часов</t>
  </si>
  <si>
    <t>Организация внеклассной  работы по предмету</t>
  </si>
  <si>
    <t>Участие  в мероприятиях, повышающих общественный имидж учреждения; общественная работа</t>
  </si>
  <si>
    <t>Применение в работе инновационных, авторских программ</t>
  </si>
  <si>
    <t>Наличие и уровень распространения передового педагогического опыта: федеральный уровень – 4 балла, региональный уровень - 3 балла, муниципальный уровень – 2 балла,  уровень учреждения -1 балл.</t>
  </si>
  <si>
    <t>Результативность участия в олимпиадах, конкурсах, смотрах и др. по ОБЖ и гражданской обороне: федеральный уровень – 3 балла, региональный уровень - 2 балла, муниципальный уровень – 1 балл</t>
  </si>
  <si>
    <t>Обеспечение  безопасности жизнедеятельности  учащихся</t>
  </si>
  <si>
    <t>Участие в организации и проведении воспитательных мероприятий по   гражданской обороне</t>
  </si>
  <si>
    <t>Постановка на учет юношей допризывного возраста в военкомат</t>
  </si>
  <si>
    <t>Организационная работа с учащимися и их родителями по постановке юношей допризывного возраста  на учет в военкомат</t>
  </si>
  <si>
    <t>Логинов Николай Иванович</t>
  </si>
  <si>
    <t>Положительная динамика качества знаний и успеваемости учащихся, занимающихся в группе продленного дня</t>
  </si>
  <si>
    <t>Обеспечение безопасности жизнедеятельности учащихся, занимающихся в группе продленного дня</t>
  </si>
  <si>
    <t>Наличие и уровень распространения передового педагогического опыта:  региональный уровень - 3 балла, муниципальный уровень – 2 балла,  уровень учреждения -1 балл.</t>
  </si>
  <si>
    <t>Результативное участие  в профессиональных, методических конкурсах: , региональный уровень - 3 балла, муниципальный уровень – 2 балла,  уровень учреждения -1 балл.</t>
  </si>
  <si>
    <t>Соблюдение режима (отсутствие случаев нарушения режима)</t>
  </si>
  <si>
    <t>Горохова Валентина Леонидовна</t>
  </si>
  <si>
    <t>Педагог организатор</t>
  </si>
  <si>
    <t>Результативность деятельности</t>
  </si>
  <si>
    <t>Охват обучающихся проводимыми мероприятиями</t>
  </si>
  <si>
    <t>Проведение мероприятий республиканского  уровня</t>
  </si>
  <si>
    <t>Доля мероприятий учреждения, проводимых впервые в общем объеме ежегодных мероприятий учреждения</t>
  </si>
  <si>
    <t>Участие педагога-организатора в конкурсах профессионального мастерства, грантах, конференциях, проектах, семинарах и т.д:</t>
  </si>
  <si>
    <t>Наличие воспитанников, педагогических работников – призеров олимпиад, конкурсов, соревнований, конференций по учреждению</t>
  </si>
  <si>
    <t xml:space="preserve">Высокий уровень организации каникулярного отдыха учащихся (доля учащихся учреждения, для которых организован каникулярный отдых) </t>
  </si>
  <si>
    <t>Обращаемость фондов литературы (кроме учебников)</t>
  </si>
  <si>
    <t>Посещаемость библиотеки</t>
  </si>
  <si>
    <t>Читаемость</t>
  </si>
  <si>
    <t>Ведение электронных каталогов:</t>
  </si>
  <si>
    <t>Количество организованных и проведенных мероприятий</t>
  </si>
  <si>
    <t>Участие в конкурсах:</t>
  </si>
  <si>
    <t>Наличие страницы библиотеки на сайте школы</t>
  </si>
  <si>
    <t>Уровень подготовки  кабинета (лаборатории) к новому учебному году</t>
  </si>
  <si>
    <t>Обеспечение выполнения требований  пожарной, электробезопасности,  санитарно-эпидемиологических служб и охраны труда</t>
  </si>
  <si>
    <t>Своевременность и качество обеспечения проведения лабораторных и практических  работ</t>
  </si>
  <si>
    <t>Работа по систематизации, учету и хранению материалов</t>
  </si>
  <si>
    <t xml:space="preserve"> Эффективность работы по обеспечению сохранности  и исправности имущества и лабораторного оборудования кабинета (лаборатории)</t>
  </si>
  <si>
    <t>Обеспечение безопасности жизнедеятельности участников образовательного процесса в учреждении</t>
  </si>
  <si>
    <t>Кочнева Марина Юрьевна</t>
  </si>
  <si>
    <t>Павлова Любовь Владимировна</t>
  </si>
  <si>
    <t>Грунина Елена Леонидовна</t>
  </si>
  <si>
    <t>педагог организатор</t>
  </si>
  <si>
    <t>Насубуллина Сания Фоатовна</t>
  </si>
  <si>
    <t>учитель математики</t>
  </si>
  <si>
    <t>Салихова Альфира Хабуловна</t>
  </si>
  <si>
    <t>учитель русского языка и литературы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</si>
</sst>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ahoma"/>
      <family val="2"/>
    </font>
    <font>
      <b/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 Cyr"/>
      <family val="2"/>
    </font>
    <font>
      <sz val="8"/>
      <color indexed="8"/>
      <name val="Arial Cyr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9"/>
      <name val="Tahoma"/>
      <family val="2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wrapText="1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3" fillId="0" borderId="11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0" fontId="23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/>
    </xf>
    <xf numFmtId="0" fontId="31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21" fillId="0" borderId="14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26" fillId="0" borderId="14" xfId="0" applyFont="1" applyBorder="1" applyAlignment="1">
      <alignment wrapText="1"/>
    </xf>
    <xf numFmtId="0" fontId="34" fillId="0" borderId="14" xfId="0" applyFont="1" applyBorder="1" applyAlignment="1">
      <alignment horizontal="left" wrapText="1"/>
    </xf>
    <xf numFmtId="0" fontId="22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41">
      <selection activeCell="D54" sqref="D54"/>
    </sheetView>
  </sheetViews>
  <sheetFormatPr defaultColWidth="9.00390625" defaultRowHeight="12.75"/>
  <cols>
    <col min="2" max="2" width="25.25390625" style="0" customWidth="1"/>
    <col min="3" max="3" width="11.00390625" style="0" customWidth="1"/>
    <col min="4" max="4" width="21.25390625" style="0" customWidth="1"/>
  </cols>
  <sheetData>
    <row r="1" spans="1:5" ht="12.75">
      <c r="A1" t="s">
        <v>47</v>
      </c>
      <c r="B1" s="24"/>
      <c r="D1" s="11"/>
      <c r="E1" s="15"/>
    </row>
    <row r="2" spans="1:5" ht="12.75">
      <c r="A2" t="s">
        <v>48</v>
      </c>
      <c r="B2" s="24"/>
      <c r="D2" s="11"/>
      <c r="E2" s="15"/>
    </row>
    <row r="3" spans="1:8" ht="12.75">
      <c r="A3" s="53" t="s">
        <v>40</v>
      </c>
      <c r="B3" s="53"/>
      <c r="C3" s="53"/>
      <c r="D3" s="53"/>
      <c r="E3" s="53"/>
      <c r="F3" s="53"/>
      <c r="G3" s="53"/>
      <c r="H3" s="53"/>
    </row>
    <row r="4" spans="2:5" ht="12.75">
      <c r="B4" s="24"/>
      <c r="D4" s="11"/>
      <c r="E4" s="15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83</v>
      </c>
      <c r="B7" s="49"/>
      <c r="C7" s="49"/>
      <c r="D7" s="49"/>
      <c r="E7" s="49"/>
      <c r="F7" s="49"/>
      <c r="G7" s="49"/>
      <c r="H7" s="49"/>
      <c r="I7" s="50"/>
    </row>
    <row r="8" spans="1:9" ht="27">
      <c r="A8" s="9">
        <v>1</v>
      </c>
      <c r="B8" s="25" t="s">
        <v>158</v>
      </c>
      <c r="C8" s="25" t="s">
        <v>159</v>
      </c>
      <c r="D8" s="26" t="s">
        <v>107</v>
      </c>
      <c r="E8" s="27">
        <v>8</v>
      </c>
      <c r="F8" s="27">
        <v>90</v>
      </c>
      <c r="G8" s="9">
        <v>100</v>
      </c>
      <c r="H8" s="9">
        <v>100</v>
      </c>
      <c r="I8" s="9">
        <f>(H8-F8)*E8/(G8-F8)</f>
        <v>8</v>
      </c>
    </row>
    <row r="9" spans="1:9" ht="27">
      <c r="A9" s="9">
        <v>2</v>
      </c>
      <c r="B9" s="25" t="s">
        <v>158</v>
      </c>
      <c r="C9" s="25" t="s">
        <v>159</v>
      </c>
      <c r="D9" s="26" t="s">
        <v>108</v>
      </c>
      <c r="E9" s="27"/>
      <c r="F9" s="27"/>
      <c r="G9" s="9"/>
      <c r="H9" s="9"/>
      <c r="I9" s="9"/>
    </row>
    <row r="10" spans="1:9" ht="80.25">
      <c r="A10" s="9">
        <v>3</v>
      </c>
      <c r="B10" s="25" t="s">
        <v>158</v>
      </c>
      <c r="C10" s="25" t="s">
        <v>159</v>
      </c>
      <c r="D10" s="26" t="s">
        <v>109</v>
      </c>
      <c r="E10" s="27">
        <v>8</v>
      </c>
      <c r="F10" s="27">
        <v>30</v>
      </c>
      <c r="G10" s="9">
        <v>100</v>
      </c>
      <c r="H10" s="9">
        <v>30</v>
      </c>
      <c r="I10" s="9">
        <f>(H10-F10)*E10/(G10-F10)</f>
        <v>0</v>
      </c>
    </row>
    <row r="11" spans="1:9" ht="57.75">
      <c r="A11" s="9">
        <v>4</v>
      </c>
      <c r="B11" s="25" t="s">
        <v>158</v>
      </c>
      <c r="C11" s="25" t="s">
        <v>159</v>
      </c>
      <c r="D11" s="26" t="s">
        <v>110</v>
      </c>
      <c r="E11" s="27"/>
      <c r="F11" s="27"/>
      <c r="G11" s="9"/>
      <c r="H11" s="9"/>
      <c r="I11" s="9"/>
    </row>
    <row r="12" spans="1:9" ht="57.75">
      <c r="A12" s="9">
        <v>5</v>
      </c>
      <c r="B12" s="25" t="s">
        <v>158</v>
      </c>
      <c r="C12" s="25" t="s">
        <v>159</v>
      </c>
      <c r="D12" s="26" t="s">
        <v>111</v>
      </c>
      <c r="E12" s="27"/>
      <c r="F12" s="27"/>
      <c r="G12" s="9"/>
      <c r="H12" s="9"/>
      <c r="I12" s="9"/>
    </row>
    <row r="13" spans="1:9" ht="46.5">
      <c r="A13" s="9">
        <v>6</v>
      </c>
      <c r="B13" s="25" t="s">
        <v>158</v>
      </c>
      <c r="C13" s="25" t="s">
        <v>159</v>
      </c>
      <c r="D13" s="26" t="s">
        <v>87</v>
      </c>
      <c r="E13" s="27">
        <v>8</v>
      </c>
      <c r="F13" s="27">
        <v>20</v>
      </c>
      <c r="G13" s="9">
        <v>100</v>
      </c>
      <c r="H13" s="9">
        <v>60</v>
      </c>
      <c r="I13" s="9">
        <f aca="true" t="shared" si="0" ref="I13:I23">(H13-F13)*E13/(G13-F13)</f>
        <v>4</v>
      </c>
    </row>
    <row r="14" spans="1:9" ht="57.75">
      <c r="A14" s="9">
        <v>7</v>
      </c>
      <c r="B14" s="25" t="s">
        <v>158</v>
      </c>
      <c r="C14" s="25" t="s">
        <v>159</v>
      </c>
      <c r="D14" s="26" t="s">
        <v>75</v>
      </c>
      <c r="E14" s="27">
        <v>6</v>
      </c>
      <c r="F14" s="27">
        <v>0</v>
      </c>
      <c r="G14" s="9">
        <v>3</v>
      </c>
      <c r="H14" s="9">
        <v>0</v>
      </c>
      <c r="I14" s="9">
        <f t="shared" si="0"/>
        <v>0</v>
      </c>
    </row>
    <row r="15" spans="1:9" ht="27">
      <c r="A15" s="9">
        <v>8</v>
      </c>
      <c r="B15" s="25" t="s">
        <v>158</v>
      </c>
      <c r="C15" s="25" t="s">
        <v>159</v>
      </c>
      <c r="D15" s="26" t="s">
        <v>112</v>
      </c>
      <c r="E15" s="27">
        <v>2</v>
      </c>
      <c r="F15" s="27">
        <v>99</v>
      </c>
      <c r="G15" s="9">
        <v>105</v>
      </c>
      <c r="H15" s="9">
        <v>98</v>
      </c>
      <c r="I15" s="9"/>
    </row>
    <row r="16" spans="1:9" ht="46.5">
      <c r="A16" s="9">
        <v>9</v>
      </c>
      <c r="B16" s="25" t="s">
        <v>158</v>
      </c>
      <c r="C16" s="25" t="s">
        <v>159</v>
      </c>
      <c r="D16" s="26" t="s">
        <v>113</v>
      </c>
      <c r="E16" s="27">
        <v>3</v>
      </c>
      <c r="F16" s="27">
        <v>0</v>
      </c>
      <c r="G16" s="9">
        <v>1</v>
      </c>
      <c r="H16" s="9">
        <v>1</v>
      </c>
      <c r="I16" s="9">
        <f t="shared" si="0"/>
        <v>3</v>
      </c>
    </row>
    <row r="17" spans="1:9" ht="91.5">
      <c r="A17" s="9">
        <v>10</v>
      </c>
      <c r="B17" s="25" t="s">
        <v>158</v>
      </c>
      <c r="C17" s="25" t="s">
        <v>159</v>
      </c>
      <c r="D17" s="26" t="s">
        <v>114</v>
      </c>
      <c r="E17" s="27">
        <v>3</v>
      </c>
      <c r="F17" s="27">
        <v>0</v>
      </c>
      <c r="G17" s="9">
        <v>3</v>
      </c>
      <c r="H17" s="9">
        <v>0</v>
      </c>
      <c r="I17" s="9">
        <f t="shared" si="0"/>
        <v>0</v>
      </c>
    </row>
    <row r="18" spans="1:9" ht="35.25">
      <c r="A18" s="9">
        <v>11</v>
      </c>
      <c r="B18" s="25" t="s">
        <v>158</v>
      </c>
      <c r="C18" s="25" t="s">
        <v>159</v>
      </c>
      <c r="D18" s="26" t="s">
        <v>115</v>
      </c>
      <c r="E18" s="27">
        <v>3</v>
      </c>
      <c r="F18" s="27">
        <v>0</v>
      </c>
      <c r="G18" s="9">
        <v>3</v>
      </c>
      <c r="H18" s="9">
        <v>0</v>
      </c>
      <c r="I18" s="9">
        <f t="shared" si="0"/>
        <v>0</v>
      </c>
    </row>
    <row r="19" spans="1:9" ht="102.75">
      <c r="A19" s="9">
        <v>12</v>
      </c>
      <c r="B19" s="25" t="s">
        <v>158</v>
      </c>
      <c r="C19" s="25" t="s">
        <v>159</v>
      </c>
      <c r="D19" s="26" t="s">
        <v>120</v>
      </c>
      <c r="E19" s="27">
        <v>4</v>
      </c>
      <c r="F19" s="27">
        <v>0</v>
      </c>
      <c r="G19" s="9">
        <v>4</v>
      </c>
      <c r="H19" s="9">
        <v>1</v>
      </c>
      <c r="I19" s="9">
        <f t="shared" si="0"/>
        <v>1</v>
      </c>
    </row>
    <row r="20" spans="1:9" ht="35.25">
      <c r="A20" s="9">
        <v>13</v>
      </c>
      <c r="B20" s="25" t="s">
        <v>158</v>
      </c>
      <c r="C20" s="25" t="s">
        <v>159</v>
      </c>
      <c r="D20" s="26" t="s">
        <v>116</v>
      </c>
      <c r="E20" s="27">
        <v>2</v>
      </c>
      <c r="F20" s="27">
        <v>0</v>
      </c>
      <c r="G20" s="9">
        <v>2</v>
      </c>
      <c r="H20" s="9">
        <v>2</v>
      </c>
      <c r="I20" s="9">
        <f t="shared" si="0"/>
        <v>2</v>
      </c>
    </row>
    <row r="21" spans="1:9" ht="27">
      <c r="A21" s="9">
        <v>14</v>
      </c>
      <c r="B21" s="25" t="s">
        <v>158</v>
      </c>
      <c r="C21" s="25" t="s">
        <v>159</v>
      </c>
      <c r="D21" s="26" t="s">
        <v>117</v>
      </c>
      <c r="E21" s="27">
        <v>2</v>
      </c>
      <c r="F21" s="27">
        <v>0</v>
      </c>
      <c r="G21" s="9">
        <v>1</v>
      </c>
      <c r="H21" s="9">
        <v>1</v>
      </c>
      <c r="I21" s="9">
        <f t="shared" si="0"/>
        <v>2</v>
      </c>
    </row>
    <row r="22" spans="1:9" ht="46.5">
      <c r="A22" s="9">
        <v>15</v>
      </c>
      <c r="B22" s="25" t="s">
        <v>158</v>
      </c>
      <c r="C22" s="25" t="s">
        <v>159</v>
      </c>
      <c r="D22" s="26" t="s">
        <v>118</v>
      </c>
      <c r="E22" s="27">
        <v>3</v>
      </c>
      <c r="F22" s="27">
        <v>0</v>
      </c>
      <c r="G22" s="9">
        <v>2</v>
      </c>
      <c r="H22" s="9">
        <v>1</v>
      </c>
      <c r="I22" s="9">
        <f t="shared" si="0"/>
        <v>1.5</v>
      </c>
    </row>
    <row r="23" spans="1:9" ht="35.25">
      <c r="A23" s="9">
        <v>16</v>
      </c>
      <c r="B23" s="25" t="s">
        <v>158</v>
      </c>
      <c r="C23" s="25" t="s">
        <v>159</v>
      </c>
      <c r="D23" s="26" t="s">
        <v>119</v>
      </c>
      <c r="E23" s="27">
        <v>5</v>
      </c>
      <c r="F23" s="27">
        <v>0</v>
      </c>
      <c r="G23" s="9">
        <v>3</v>
      </c>
      <c r="H23" s="9">
        <v>3</v>
      </c>
      <c r="I23" s="9">
        <f t="shared" si="0"/>
        <v>5</v>
      </c>
    </row>
    <row r="24" spans="4:9" ht="12.75">
      <c r="D24" s="28" t="s">
        <v>105</v>
      </c>
      <c r="E24">
        <f>SUM(E8:E23)</f>
        <v>57</v>
      </c>
      <c r="F24" s="33"/>
      <c r="G24" s="33" t="s">
        <v>106</v>
      </c>
      <c r="H24" s="33"/>
      <c r="I24" s="34">
        <f>SUM(I8:I23)</f>
        <v>26.5</v>
      </c>
    </row>
    <row r="25" s="52" customFormat="1" ht="12.75">
      <c r="A25" s="51" t="s">
        <v>81</v>
      </c>
    </row>
    <row r="26" spans="1:9" ht="52.5">
      <c r="A26" s="9">
        <v>1</v>
      </c>
      <c r="B26" s="25" t="s">
        <v>160</v>
      </c>
      <c r="C26" s="25" t="s">
        <v>161</v>
      </c>
      <c r="D26" s="26" t="s">
        <v>107</v>
      </c>
      <c r="E26" s="27">
        <v>8</v>
      </c>
      <c r="F26" s="27">
        <v>90</v>
      </c>
      <c r="G26" s="9">
        <v>100</v>
      </c>
      <c r="H26" s="9">
        <v>100</v>
      </c>
      <c r="I26" s="9">
        <f>(H26-F26)*E26/(G26-F26)</f>
        <v>8</v>
      </c>
    </row>
    <row r="27" spans="1:9" ht="52.5">
      <c r="A27" s="9">
        <v>2</v>
      </c>
      <c r="B27" s="25" t="s">
        <v>160</v>
      </c>
      <c r="C27" s="25" t="s">
        <v>161</v>
      </c>
      <c r="D27" s="26" t="s">
        <v>108</v>
      </c>
      <c r="E27" s="27"/>
      <c r="F27" s="27"/>
      <c r="G27" s="9"/>
      <c r="H27" s="9"/>
      <c r="I27" s="9"/>
    </row>
    <row r="28" spans="1:9" ht="80.25">
      <c r="A28" s="9">
        <v>3</v>
      </c>
      <c r="B28" s="25" t="s">
        <v>160</v>
      </c>
      <c r="C28" s="25" t="s">
        <v>161</v>
      </c>
      <c r="D28" s="26" t="s">
        <v>109</v>
      </c>
      <c r="E28" s="27">
        <v>8</v>
      </c>
      <c r="F28" s="27">
        <v>30</v>
      </c>
      <c r="G28" s="9">
        <v>100</v>
      </c>
      <c r="H28" s="9">
        <v>37</v>
      </c>
      <c r="I28" s="9">
        <f aca="true" t="shared" si="1" ref="I28:I41">(H28-F28)*E28/(G28-F28)</f>
        <v>0.8</v>
      </c>
    </row>
    <row r="29" spans="1:9" ht="57.75">
      <c r="A29" s="9">
        <v>4</v>
      </c>
      <c r="B29" s="25" t="s">
        <v>160</v>
      </c>
      <c r="C29" s="25" t="s">
        <v>161</v>
      </c>
      <c r="D29" s="26" t="s">
        <v>110</v>
      </c>
      <c r="E29" s="27"/>
      <c r="F29" s="27"/>
      <c r="G29" s="9"/>
      <c r="H29" s="9"/>
      <c r="I29" s="9"/>
    </row>
    <row r="30" spans="1:9" ht="57.75">
      <c r="A30" s="9">
        <v>5</v>
      </c>
      <c r="B30" s="25" t="s">
        <v>160</v>
      </c>
      <c r="C30" s="25" t="s">
        <v>161</v>
      </c>
      <c r="D30" s="26" t="s">
        <v>111</v>
      </c>
      <c r="E30" s="27"/>
      <c r="F30" s="27"/>
      <c r="G30" s="9"/>
      <c r="H30" s="9"/>
      <c r="I30" s="9"/>
    </row>
    <row r="31" spans="1:9" ht="52.5">
      <c r="A31" s="9">
        <v>6</v>
      </c>
      <c r="B31" s="25" t="s">
        <v>160</v>
      </c>
      <c r="C31" s="25" t="s">
        <v>161</v>
      </c>
      <c r="D31" s="26" t="s">
        <v>87</v>
      </c>
      <c r="E31" s="27">
        <v>8</v>
      </c>
      <c r="F31" s="27">
        <v>20</v>
      </c>
      <c r="G31" s="9">
        <v>100</v>
      </c>
      <c r="H31" s="9">
        <v>67</v>
      </c>
      <c r="I31" s="9">
        <f t="shared" si="1"/>
        <v>4.7</v>
      </c>
    </row>
    <row r="32" spans="1:9" ht="57.75">
      <c r="A32" s="9">
        <v>7</v>
      </c>
      <c r="B32" s="25" t="s">
        <v>160</v>
      </c>
      <c r="C32" s="25" t="s">
        <v>161</v>
      </c>
      <c r="D32" s="26" t="s">
        <v>75</v>
      </c>
      <c r="E32" s="27">
        <v>6</v>
      </c>
      <c r="F32" s="27">
        <v>0</v>
      </c>
      <c r="G32" s="9">
        <v>3</v>
      </c>
      <c r="H32" s="9">
        <v>3</v>
      </c>
      <c r="I32" s="9">
        <f t="shared" si="1"/>
        <v>6</v>
      </c>
    </row>
    <row r="33" spans="1:9" ht="52.5">
      <c r="A33" s="9">
        <v>8</v>
      </c>
      <c r="B33" s="25" t="s">
        <v>160</v>
      </c>
      <c r="C33" s="25" t="s">
        <v>161</v>
      </c>
      <c r="D33" s="26" t="s">
        <v>112</v>
      </c>
      <c r="E33" s="27">
        <v>2</v>
      </c>
      <c r="F33" s="27">
        <v>99</v>
      </c>
      <c r="G33" s="9">
        <v>105</v>
      </c>
      <c r="H33" s="9">
        <v>89</v>
      </c>
      <c r="I33" s="9">
        <v>0</v>
      </c>
    </row>
    <row r="34" spans="1:9" ht="52.5">
      <c r="A34" s="9">
        <v>9</v>
      </c>
      <c r="B34" s="25" t="s">
        <v>160</v>
      </c>
      <c r="C34" s="25" t="s">
        <v>161</v>
      </c>
      <c r="D34" s="26" t="s">
        <v>113</v>
      </c>
      <c r="E34" s="27">
        <v>3</v>
      </c>
      <c r="F34" s="27">
        <v>0</v>
      </c>
      <c r="G34" s="9">
        <v>1</v>
      </c>
      <c r="H34" s="9">
        <v>1</v>
      </c>
      <c r="I34" s="9">
        <f t="shared" si="1"/>
        <v>3</v>
      </c>
    </row>
    <row r="35" spans="1:9" ht="91.5">
      <c r="A35" s="9">
        <v>10</v>
      </c>
      <c r="B35" s="25" t="s">
        <v>160</v>
      </c>
      <c r="C35" s="25" t="s">
        <v>161</v>
      </c>
      <c r="D35" s="26" t="s">
        <v>114</v>
      </c>
      <c r="E35" s="27">
        <v>3</v>
      </c>
      <c r="F35" s="27">
        <v>0</v>
      </c>
      <c r="G35" s="9">
        <v>3</v>
      </c>
      <c r="H35" s="9">
        <v>2</v>
      </c>
      <c r="I35" s="9">
        <f t="shared" si="1"/>
        <v>2</v>
      </c>
    </row>
    <row r="36" spans="1:9" ht="52.5">
      <c r="A36" s="9">
        <v>11</v>
      </c>
      <c r="B36" s="25" t="s">
        <v>160</v>
      </c>
      <c r="C36" s="25" t="s">
        <v>161</v>
      </c>
      <c r="D36" s="26" t="s">
        <v>115</v>
      </c>
      <c r="E36" s="27">
        <v>3</v>
      </c>
      <c r="F36" s="27">
        <v>0</v>
      </c>
      <c r="G36" s="9">
        <v>3</v>
      </c>
      <c r="H36" s="9">
        <v>1</v>
      </c>
      <c r="I36" s="9">
        <f t="shared" si="1"/>
        <v>1</v>
      </c>
    </row>
    <row r="37" spans="1:9" ht="102.75">
      <c r="A37" s="9">
        <v>12</v>
      </c>
      <c r="B37" s="25" t="s">
        <v>160</v>
      </c>
      <c r="C37" s="25" t="s">
        <v>161</v>
      </c>
      <c r="D37" s="26" t="s">
        <v>120</v>
      </c>
      <c r="E37" s="27">
        <v>4</v>
      </c>
      <c r="F37" s="27">
        <v>0</v>
      </c>
      <c r="G37" s="9">
        <v>4</v>
      </c>
      <c r="H37" s="9">
        <v>2</v>
      </c>
      <c r="I37" s="9">
        <f t="shared" si="1"/>
        <v>2</v>
      </c>
    </row>
    <row r="38" spans="1:9" ht="52.5">
      <c r="A38" s="9">
        <v>13</v>
      </c>
      <c r="B38" s="25" t="s">
        <v>160</v>
      </c>
      <c r="C38" s="25" t="s">
        <v>161</v>
      </c>
      <c r="D38" s="26" t="s">
        <v>116</v>
      </c>
      <c r="E38" s="27">
        <v>2</v>
      </c>
      <c r="F38" s="27">
        <v>0</v>
      </c>
      <c r="G38" s="9">
        <v>2</v>
      </c>
      <c r="H38" s="9">
        <v>2</v>
      </c>
      <c r="I38" s="9">
        <f t="shared" si="1"/>
        <v>2</v>
      </c>
    </row>
    <row r="39" spans="1:9" ht="52.5">
      <c r="A39" s="9">
        <v>14</v>
      </c>
      <c r="B39" s="25" t="s">
        <v>160</v>
      </c>
      <c r="C39" s="25" t="s">
        <v>161</v>
      </c>
      <c r="D39" s="26" t="s">
        <v>117</v>
      </c>
      <c r="E39" s="27">
        <v>2</v>
      </c>
      <c r="F39" s="27">
        <v>0</v>
      </c>
      <c r="G39" s="9">
        <v>1</v>
      </c>
      <c r="H39" s="9">
        <v>1</v>
      </c>
      <c r="I39" s="9">
        <f t="shared" si="1"/>
        <v>2</v>
      </c>
    </row>
    <row r="40" spans="1:9" ht="52.5">
      <c r="A40" s="9">
        <v>15</v>
      </c>
      <c r="B40" s="25" t="s">
        <v>160</v>
      </c>
      <c r="C40" s="25" t="s">
        <v>161</v>
      </c>
      <c r="D40" s="26" t="s">
        <v>118</v>
      </c>
      <c r="E40" s="27">
        <v>3</v>
      </c>
      <c r="F40" s="27">
        <v>0</v>
      </c>
      <c r="G40" s="9">
        <v>2</v>
      </c>
      <c r="H40" s="9">
        <v>2</v>
      </c>
      <c r="I40" s="9">
        <f t="shared" si="1"/>
        <v>3</v>
      </c>
    </row>
    <row r="41" spans="1:9" ht="52.5">
      <c r="A41" s="9">
        <v>16</v>
      </c>
      <c r="B41" s="25" t="s">
        <v>160</v>
      </c>
      <c r="C41" s="25" t="s">
        <v>161</v>
      </c>
      <c r="D41" s="26" t="s">
        <v>119</v>
      </c>
      <c r="E41" s="27">
        <v>5</v>
      </c>
      <c r="F41" s="27">
        <v>0</v>
      </c>
      <c r="G41" s="9">
        <v>3</v>
      </c>
      <c r="H41" s="9">
        <v>1</v>
      </c>
      <c r="I41" s="9">
        <f t="shared" si="1"/>
        <v>1.6666666666666667</v>
      </c>
    </row>
    <row r="42" spans="3:9" ht="12.75">
      <c r="C42" s="33"/>
      <c r="D42" s="32" t="s">
        <v>105</v>
      </c>
      <c r="E42" s="33">
        <f>SUM(E26:E41)</f>
        <v>57</v>
      </c>
      <c r="F42" s="33"/>
      <c r="G42" s="33" t="s">
        <v>106</v>
      </c>
      <c r="H42" s="33"/>
      <c r="I42" s="34">
        <f>SUM(I26:I41)</f>
        <v>36.166666666666664</v>
      </c>
    </row>
    <row r="43" s="52" customFormat="1" ht="12.75">
      <c r="A43" s="51" t="s">
        <v>81</v>
      </c>
    </row>
  </sheetData>
  <mergeCells count="12">
    <mergeCell ref="A3:H3"/>
    <mergeCell ref="A5:A6"/>
    <mergeCell ref="B5:B6"/>
    <mergeCell ref="C5:C6"/>
    <mergeCell ref="D5:D6"/>
    <mergeCell ref="E5:E6"/>
    <mergeCell ref="F5:G5"/>
    <mergeCell ref="H5:H6"/>
    <mergeCell ref="I5:I6"/>
    <mergeCell ref="A7:I7"/>
    <mergeCell ref="A25:IV25"/>
    <mergeCell ref="A43:IV4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4" sqref="A4:I4"/>
    </sheetView>
  </sheetViews>
  <sheetFormatPr defaultColWidth="9.00390625" defaultRowHeight="12.75"/>
  <cols>
    <col min="1" max="1" width="15.25390625" style="0" customWidth="1"/>
    <col min="2" max="3" width="22.375" style="0" customWidth="1"/>
    <col min="4" max="4" width="29.625" style="0" customWidth="1"/>
    <col min="5" max="6" width="27.25390625" style="0" customWidth="1"/>
    <col min="7" max="7" width="23.00390625" style="0" customWidth="1"/>
    <col min="8" max="8" width="21.125" style="0" customWidth="1"/>
    <col min="9" max="10" width="19.375" style="0" customWidth="1"/>
  </cols>
  <sheetData>
    <row r="1" spans="1:9" ht="12.75">
      <c r="A1" t="s">
        <v>2</v>
      </c>
      <c r="C1" t="s">
        <v>42</v>
      </c>
      <c r="H1" s="67" t="s">
        <v>1</v>
      </c>
      <c r="I1" s="67"/>
    </row>
    <row r="2" spans="1:3" ht="12.75">
      <c r="A2" t="s">
        <v>3</v>
      </c>
      <c r="C2" t="s">
        <v>43</v>
      </c>
    </row>
    <row r="4" spans="1:9" ht="28.5" customHeight="1">
      <c r="A4" s="70" t="s">
        <v>39</v>
      </c>
      <c r="B4" s="70"/>
      <c r="C4" s="70"/>
      <c r="D4" s="70"/>
      <c r="E4" s="70"/>
      <c r="F4" s="70"/>
      <c r="G4" s="70"/>
      <c r="H4" s="70"/>
      <c r="I4" s="70"/>
    </row>
    <row r="5" spans="1:11" ht="19.5" customHeight="1">
      <c r="A5" s="68" t="s">
        <v>4</v>
      </c>
      <c r="B5" s="68" t="s">
        <v>5</v>
      </c>
      <c r="C5" s="68"/>
      <c r="D5" s="69" t="s">
        <v>6</v>
      </c>
      <c r="E5" s="69"/>
      <c r="F5" s="69"/>
      <c r="G5" s="69"/>
      <c r="H5" s="69"/>
      <c r="I5" s="69"/>
      <c r="J5" s="3"/>
      <c r="K5" s="4"/>
    </row>
    <row r="6" spans="1:10" ht="63.75" customHeight="1">
      <c r="A6" s="68"/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5"/>
    </row>
    <row r="7" spans="1:9" ht="12.75">
      <c r="A7" s="1" t="s">
        <v>15</v>
      </c>
      <c r="B7" s="6">
        <v>5</v>
      </c>
      <c r="C7" s="6"/>
      <c r="D7" s="6"/>
      <c r="E7" s="6"/>
      <c r="F7" s="6"/>
      <c r="G7" s="6"/>
      <c r="H7" s="6"/>
      <c r="I7" s="6"/>
    </row>
    <row r="8" spans="1:9" ht="12.75">
      <c r="A8" s="1" t="s">
        <v>16</v>
      </c>
      <c r="B8" s="6">
        <v>3</v>
      </c>
      <c r="C8" s="6"/>
      <c r="D8" s="6"/>
      <c r="E8" s="6"/>
      <c r="F8" s="6"/>
      <c r="G8" s="6"/>
      <c r="H8" s="6"/>
      <c r="I8" s="6"/>
    </row>
    <row r="9" spans="1:9" ht="12.75">
      <c r="A9" s="1" t="s">
        <v>17</v>
      </c>
      <c r="B9" s="6">
        <v>5</v>
      </c>
      <c r="C9" s="6"/>
      <c r="D9" s="6"/>
      <c r="E9" s="6"/>
      <c r="F9" s="6"/>
      <c r="G9" s="6"/>
      <c r="H9" s="6"/>
      <c r="I9" s="6"/>
    </row>
    <row r="10" spans="1:9" ht="12.75">
      <c r="A10" s="1" t="s">
        <v>18</v>
      </c>
      <c r="B10" s="6">
        <v>2</v>
      </c>
      <c r="C10" s="6"/>
      <c r="D10" s="6"/>
      <c r="E10" s="6"/>
      <c r="F10" s="6"/>
      <c r="G10" s="6"/>
      <c r="H10" s="6"/>
      <c r="I10" s="6"/>
    </row>
    <row r="11" spans="1:9" ht="12.75">
      <c r="A11" s="1" t="s">
        <v>19</v>
      </c>
      <c r="B11" s="6">
        <v>3</v>
      </c>
      <c r="C11" s="6"/>
      <c r="D11" s="6"/>
      <c r="E11" s="6"/>
      <c r="F11" s="6"/>
      <c r="G11" s="6"/>
      <c r="H11" s="6"/>
      <c r="I11" s="6"/>
    </row>
    <row r="12" spans="1:9" ht="12.75">
      <c r="A12" s="1" t="s">
        <v>20</v>
      </c>
      <c r="B12" s="6">
        <v>5</v>
      </c>
      <c r="C12" s="6"/>
      <c r="D12" s="6"/>
      <c r="E12" s="6"/>
      <c r="F12" s="6"/>
      <c r="G12" s="6"/>
      <c r="H12" s="6"/>
      <c r="I12" s="6"/>
    </row>
    <row r="13" spans="1:9" ht="12.75">
      <c r="A13" s="1" t="s">
        <v>21</v>
      </c>
      <c r="B13" s="6">
        <v>3</v>
      </c>
      <c r="C13" s="6"/>
      <c r="D13" s="6"/>
      <c r="E13" s="6"/>
      <c r="F13" s="6"/>
      <c r="G13" s="6"/>
      <c r="H13" s="6"/>
      <c r="I13" s="6"/>
    </row>
    <row r="14" spans="1:9" ht="12.75">
      <c r="A14" s="1" t="s">
        <v>22</v>
      </c>
      <c r="B14" s="6">
        <v>3</v>
      </c>
      <c r="C14" s="6"/>
      <c r="D14" s="6"/>
      <c r="E14" s="6"/>
      <c r="F14" s="6"/>
      <c r="G14" s="6"/>
      <c r="H14" s="6"/>
      <c r="I14" s="6"/>
    </row>
    <row r="15" spans="1:9" ht="12.75">
      <c r="A15" s="1" t="s">
        <v>23</v>
      </c>
      <c r="B15" s="6">
        <v>4</v>
      </c>
      <c r="C15" s="6"/>
      <c r="D15" s="6"/>
      <c r="E15" s="6"/>
      <c r="F15" s="6"/>
      <c r="G15" s="6"/>
      <c r="H15" s="6"/>
      <c r="I15" s="6"/>
    </row>
    <row r="16" spans="1:9" ht="12.75">
      <c r="A16" s="1" t="s">
        <v>24</v>
      </c>
      <c r="B16" s="6">
        <v>5</v>
      </c>
      <c r="C16" s="6"/>
      <c r="D16" s="6"/>
      <c r="E16" s="6"/>
      <c r="F16" s="6"/>
      <c r="G16" s="6"/>
      <c r="H16" s="6"/>
      <c r="I16" s="6"/>
    </row>
    <row r="17" spans="1:9" ht="12.75">
      <c r="A17" s="1" t="s">
        <v>25</v>
      </c>
      <c r="B17" s="6">
        <v>7</v>
      </c>
      <c r="C17" s="6"/>
      <c r="D17" s="6"/>
      <c r="E17" s="6"/>
      <c r="F17" s="6"/>
      <c r="G17" s="6"/>
      <c r="H17" s="6"/>
      <c r="I17" s="6"/>
    </row>
    <row r="18" spans="1:9" ht="12.75">
      <c r="A18" s="1" t="s">
        <v>26</v>
      </c>
      <c r="B18" s="6">
        <v>8</v>
      </c>
      <c r="C18" s="6">
        <v>1</v>
      </c>
      <c r="D18" s="6"/>
      <c r="E18" s="6"/>
      <c r="F18" s="6"/>
      <c r="G18" s="6"/>
      <c r="H18" s="6"/>
      <c r="I18" s="6"/>
    </row>
    <row r="19" spans="1:9" ht="12.75">
      <c r="A19" s="1" t="s">
        <v>27</v>
      </c>
      <c r="B19" s="6">
        <v>14</v>
      </c>
      <c r="C19" s="6"/>
      <c r="D19" s="6"/>
      <c r="E19" s="6"/>
      <c r="F19" s="6"/>
      <c r="G19" s="6"/>
      <c r="H19" s="6"/>
      <c r="I19" s="6"/>
    </row>
    <row r="20" spans="1:9" ht="12.75">
      <c r="A20" s="1" t="s">
        <v>28</v>
      </c>
      <c r="B20" s="6">
        <v>16</v>
      </c>
      <c r="C20" s="6"/>
      <c r="D20" s="6"/>
      <c r="E20" s="6"/>
      <c r="F20" s="6"/>
      <c r="G20" s="6"/>
      <c r="H20" s="6"/>
      <c r="I20" s="6"/>
    </row>
    <row r="21" spans="1:9" ht="12.75">
      <c r="A21" s="1" t="s">
        <v>29</v>
      </c>
      <c r="B21" s="6">
        <v>2</v>
      </c>
      <c r="C21" s="6"/>
      <c r="D21" s="6"/>
      <c r="E21" s="6"/>
      <c r="F21" s="6"/>
      <c r="G21" s="6">
        <v>2</v>
      </c>
      <c r="H21" s="6"/>
      <c r="I21" s="6"/>
    </row>
    <row r="22" spans="1:9" ht="12.75">
      <c r="A22" s="1" t="s">
        <v>30</v>
      </c>
      <c r="B22" s="6">
        <v>6</v>
      </c>
      <c r="C22" s="6"/>
      <c r="D22" s="6"/>
      <c r="E22" s="6"/>
      <c r="F22" s="6"/>
      <c r="G22" s="6"/>
      <c r="H22" s="6"/>
      <c r="I22" s="6"/>
    </row>
    <row r="23" spans="1:9" ht="12.75">
      <c r="A23" s="1" t="s">
        <v>41</v>
      </c>
      <c r="B23" s="6">
        <f>SUM(B7:B22)</f>
        <v>91</v>
      </c>
      <c r="C23" s="6">
        <v>1</v>
      </c>
      <c r="D23" s="6"/>
      <c r="E23" s="6"/>
      <c r="F23" s="6"/>
      <c r="G23" s="6">
        <v>2</v>
      </c>
      <c r="H23" s="6"/>
      <c r="I23" s="6"/>
    </row>
  </sheetData>
  <sheetProtection/>
  <mergeCells count="5">
    <mergeCell ref="H1:I1"/>
    <mergeCell ref="A5:A6"/>
    <mergeCell ref="B5:C5"/>
    <mergeCell ref="D5:I5"/>
    <mergeCell ref="A4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2"/>
  <sheetViews>
    <sheetView zoomScalePageLayoutView="0" workbookViewId="0" topLeftCell="A1">
      <selection activeCell="E243" sqref="E243"/>
    </sheetView>
  </sheetViews>
  <sheetFormatPr defaultColWidth="9.00390625" defaultRowHeight="12.75"/>
  <cols>
    <col min="2" max="2" width="27.875" style="0" customWidth="1"/>
    <col min="3" max="3" width="15.25390625" style="0" customWidth="1"/>
    <col min="4" max="4" width="17.25390625" style="0" customWidth="1"/>
    <col min="5" max="5" width="12.625" style="0" customWidth="1"/>
    <col min="6" max="6" width="16.75390625" style="0" customWidth="1"/>
    <col min="7" max="7" width="16.625" style="0" customWidth="1"/>
    <col min="8" max="8" width="16.875" style="0" customWidth="1"/>
  </cols>
  <sheetData>
    <row r="1" ht="12.75">
      <c r="H1" s="8"/>
    </row>
    <row r="4" spans="1:8" ht="18.75">
      <c r="A4" s="66"/>
      <c r="B4" s="66"/>
      <c r="C4" s="66"/>
      <c r="D4" s="66"/>
      <c r="E4" s="66"/>
      <c r="F4" s="66"/>
      <c r="G4" s="66"/>
      <c r="H4" s="66"/>
    </row>
    <row r="6" spans="1:8" ht="12.75">
      <c r="A6" s="54"/>
      <c r="B6" s="54"/>
      <c r="C6" s="56"/>
      <c r="D6" s="56"/>
      <c r="E6" s="56"/>
      <c r="F6" s="71"/>
      <c r="G6" s="71"/>
      <c r="H6" s="55"/>
    </row>
    <row r="7" spans="1:8" ht="51" customHeight="1">
      <c r="A7" s="54"/>
      <c r="B7" s="54"/>
      <c r="C7" s="56"/>
      <c r="D7" s="56"/>
      <c r="E7" s="56"/>
      <c r="F7" s="7"/>
      <c r="G7" s="7"/>
      <c r="H7" s="55"/>
    </row>
    <row r="8" spans="1:8" ht="12.75">
      <c r="A8" s="9"/>
      <c r="B8" s="9"/>
      <c r="C8" s="9"/>
      <c r="D8" s="9"/>
      <c r="E8" s="9"/>
      <c r="F8" s="9"/>
      <c r="G8" s="9"/>
      <c r="H8" s="9"/>
    </row>
    <row r="9" spans="1:8" ht="12.75">
      <c r="A9" s="9"/>
      <c r="B9" s="9"/>
      <c r="C9" s="9"/>
      <c r="D9" s="9"/>
      <c r="E9" s="9"/>
      <c r="F9" s="9"/>
      <c r="G9" s="9"/>
      <c r="H9" s="9"/>
    </row>
    <row r="10" spans="1:8" ht="12.75">
      <c r="A10" s="9"/>
      <c r="B10" s="9"/>
      <c r="C10" s="9"/>
      <c r="D10" s="9"/>
      <c r="E10" s="9"/>
      <c r="F10" s="9"/>
      <c r="G10" s="9"/>
      <c r="H10" s="9"/>
    </row>
    <row r="11" spans="1:8" ht="12.75">
      <c r="A11" s="9"/>
      <c r="B11" s="9"/>
      <c r="C11" s="9"/>
      <c r="D11" s="9"/>
      <c r="E11" s="9"/>
      <c r="F11" s="9"/>
      <c r="G11" s="9"/>
      <c r="H11" s="9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>
      <c r="A13" s="9"/>
      <c r="B13" s="9"/>
      <c r="C13" s="9"/>
      <c r="D13" s="9"/>
      <c r="E13" s="9"/>
      <c r="F13" s="9"/>
      <c r="G13" s="9"/>
      <c r="H13" s="9"/>
    </row>
    <row r="14" spans="1:8" ht="12.75">
      <c r="A14" s="9"/>
      <c r="B14" s="9"/>
      <c r="C14" s="9"/>
      <c r="D14" s="9"/>
      <c r="E14" s="9"/>
      <c r="F14" s="9"/>
      <c r="G14" s="9"/>
      <c r="H14" s="9"/>
    </row>
    <row r="15" spans="1:8" ht="12.75">
      <c r="A15" s="9"/>
      <c r="B15" s="9"/>
      <c r="C15" s="9"/>
      <c r="D15" s="9"/>
      <c r="E15" s="9"/>
      <c r="F15" s="9"/>
      <c r="G15" s="9"/>
      <c r="H15" s="9"/>
    </row>
    <row r="16" spans="1:8" ht="12.75">
      <c r="A16" s="9"/>
      <c r="B16" s="9"/>
      <c r="C16" s="9"/>
      <c r="D16" s="9"/>
      <c r="E16" s="9"/>
      <c r="F16" s="9"/>
      <c r="G16" s="9"/>
      <c r="H16" s="9"/>
    </row>
    <row r="17" spans="1:8" ht="12.75">
      <c r="A17" s="9"/>
      <c r="B17" s="9"/>
      <c r="C17" s="9"/>
      <c r="D17" s="9"/>
      <c r="E17" s="9"/>
      <c r="F17" s="9"/>
      <c r="G17" s="9"/>
      <c r="H17" s="9"/>
    </row>
    <row r="18" spans="1:8" ht="12.75">
      <c r="A18" s="9"/>
      <c r="B18" s="9"/>
      <c r="C18" s="9"/>
      <c r="D18" s="9"/>
      <c r="E18" s="9"/>
      <c r="F18" s="9"/>
      <c r="G18" s="9"/>
      <c r="H18" s="9"/>
    </row>
    <row r="19" spans="1:8" ht="12.75">
      <c r="A19" s="9"/>
      <c r="B19" s="9"/>
      <c r="C19" s="9"/>
      <c r="D19" s="9"/>
      <c r="E19" s="9"/>
      <c r="F19" s="9"/>
      <c r="G19" s="9"/>
      <c r="H19" s="9"/>
    </row>
    <row r="20" spans="1:8" ht="12.75">
      <c r="A20" s="9"/>
      <c r="B20" s="9"/>
      <c r="C20" s="9"/>
      <c r="D20" s="9"/>
      <c r="E20" s="9"/>
      <c r="F20" s="9"/>
      <c r="G20" s="9"/>
      <c r="H20" s="9"/>
    </row>
    <row r="21" spans="1:8" ht="12.75">
      <c r="A21" s="9"/>
      <c r="B21" s="9"/>
      <c r="C21" s="9"/>
      <c r="D21" s="9"/>
      <c r="E21" s="9"/>
      <c r="F21" s="9"/>
      <c r="G21" s="9"/>
      <c r="H21" s="9"/>
    </row>
    <row r="22" spans="1:8" ht="12.75">
      <c r="A22" s="9"/>
      <c r="B22" s="9"/>
      <c r="C22" s="9"/>
      <c r="D22" s="9"/>
      <c r="E22" s="9"/>
      <c r="F22" s="9"/>
      <c r="G22" s="9"/>
      <c r="H22" s="9"/>
    </row>
    <row r="23" spans="1:8" ht="12.75">
      <c r="A23" s="9"/>
      <c r="B23" s="9"/>
      <c r="C23" s="9"/>
      <c r="D23" s="9"/>
      <c r="E23" s="9"/>
      <c r="F23" s="9"/>
      <c r="G23" s="9"/>
      <c r="H23" s="9"/>
    </row>
    <row r="24" spans="1:8" ht="12.75">
      <c r="A24" s="9"/>
      <c r="B24" s="9"/>
      <c r="C24" s="9"/>
      <c r="D24" s="9"/>
      <c r="E24" s="9"/>
      <c r="F24" s="9"/>
      <c r="G24" s="9"/>
      <c r="H24" s="9"/>
    </row>
    <row r="25" spans="1:8" ht="12.75">
      <c r="A25" s="9"/>
      <c r="B25" s="9"/>
      <c r="C25" s="9"/>
      <c r="D25" s="9"/>
      <c r="E25" s="9"/>
      <c r="F25" s="9"/>
      <c r="G25" s="9"/>
      <c r="H25" s="9"/>
    </row>
    <row r="26" spans="1:8" ht="12.75">
      <c r="A26" s="9"/>
      <c r="B26" s="9"/>
      <c r="C26" s="9"/>
      <c r="D26" s="9"/>
      <c r="E26" s="9"/>
      <c r="F26" s="9"/>
      <c r="G26" s="9"/>
      <c r="H26" s="9"/>
    </row>
    <row r="27" spans="1:8" ht="12.75">
      <c r="A27" s="9"/>
      <c r="B27" s="9"/>
      <c r="C27" s="9"/>
      <c r="D27" s="9"/>
      <c r="E27" s="9"/>
      <c r="F27" s="9"/>
      <c r="G27" s="9"/>
      <c r="H27" s="9"/>
    </row>
    <row r="28" spans="1:8" ht="12.75">
      <c r="A28" s="9"/>
      <c r="B28" s="9"/>
      <c r="C28" s="9"/>
      <c r="D28" s="9"/>
      <c r="E28" s="9"/>
      <c r="F28" s="9"/>
      <c r="G28" s="9"/>
      <c r="H28" s="9"/>
    </row>
    <row r="29" spans="1:8" ht="12.75">
      <c r="A29" s="9"/>
      <c r="B29" s="9"/>
      <c r="C29" s="9"/>
      <c r="D29" s="9"/>
      <c r="E29" s="9"/>
      <c r="F29" s="9"/>
      <c r="G29" s="9"/>
      <c r="H29" s="9"/>
    </row>
    <row r="30" spans="1:8" ht="12.75">
      <c r="A30" s="9"/>
      <c r="B30" s="9"/>
      <c r="C30" s="9"/>
      <c r="D30" s="9"/>
      <c r="E30" s="9"/>
      <c r="F30" s="9"/>
      <c r="G30" s="9"/>
      <c r="H30" s="9"/>
    </row>
    <row r="31" spans="1:8" ht="12.75">
      <c r="A31" s="9"/>
      <c r="B31" s="9"/>
      <c r="C31" s="9"/>
      <c r="D31" s="9"/>
      <c r="E31" s="9"/>
      <c r="F31" s="9"/>
      <c r="G31" s="9"/>
      <c r="H31" s="9"/>
    </row>
    <row r="32" spans="1:8" ht="12.75">
      <c r="A32" s="9"/>
      <c r="B32" s="9"/>
      <c r="C32" s="9"/>
      <c r="D32" s="9"/>
      <c r="E32" s="9"/>
      <c r="F32" s="9"/>
      <c r="G32" s="9"/>
      <c r="H32" s="9"/>
    </row>
    <row r="33" spans="1:8" ht="12.75">
      <c r="A33" s="9"/>
      <c r="B33" s="9"/>
      <c r="C33" s="9"/>
      <c r="D33" s="9"/>
      <c r="E33" s="9"/>
      <c r="F33" s="9"/>
      <c r="G33" s="9"/>
      <c r="H33" s="9"/>
    </row>
    <row r="34" spans="1:8" ht="12.75">
      <c r="A34" s="9"/>
      <c r="B34" s="9"/>
      <c r="C34" s="9"/>
      <c r="D34" s="9"/>
      <c r="E34" s="9"/>
      <c r="F34" s="9"/>
      <c r="G34" s="9"/>
      <c r="H34" s="9"/>
    </row>
    <row r="35" spans="1:8" ht="12.75">
      <c r="A35" s="9"/>
      <c r="B35" s="9"/>
      <c r="C35" s="9"/>
      <c r="D35" s="9"/>
      <c r="E35" s="9"/>
      <c r="F35" s="9"/>
      <c r="G35" s="9"/>
      <c r="H35" s="9"/>
    </row>
    <row r="36" spans="1:8" ht="12.75">
      <c r="A36" s="9"/>
      <c r="B36" s="9"/>
      <c r="C36" s="9"/>
      <c r="D36" s="9"/>
      <c r="E36" s="9"/>
      <c r="F36" s="9"/>
      <c r="G36" s="9"/>
      <c r="H36" s="9"/>
    </row>
    <row r="37" spans="1:8" ht="12.75">
      <c r="A37" s="9"/>
      <c r="B37" s="9"/>
      <c r="C37" s="9"/>
      <c r="D37" s="9"/>
      <c r="E37" s="9"/>
      <c r="F37" s="9"/>
      <c r="G37" s="9"/>
      <c r="H37" s="9"/>
    </row>
    <row r="38" spans="1:8" ht="12.75">
      <c r="A38" s="9"/>
      <c r="B38" s="9"/>
      <c r="C38" s="9"/>
      <c r="D38" s="9"/>
      <c r="E38" s="9"/>
      <c r="F38" s="9"/>
      <c r="G38" s="9"/>
      <c r="H38" s="9"/>
    </row>
    <row r="39" spans="1:8" ht="12.75">
      <c r="A39" s="9"/>
      <c r="B39" s="9"/>
      <c r="C39" s="9"/>
      <c r="D39" s="9"/>
      <c r="E39" s="9"/>
      <c r="F39" s="9"/>
      <c r="G39" s="9"/>
      <c r="H39" s="9"/>
    </row>
    <row r="40" spans="1:8" ht="12.75">
      <c r="A40" s="9"/>
      <c r="B40" s="9"/>
      <c r="C40" s="9"/>
      <c r="D40" s="9"/>
      <c r="E40" s="9"/>
      <c r="F40" s="9"/>
      <c r="G40" s="9"/>
      <c r="H40" s="9"/>
    </row>
    <row r="41" spans="1:8" ht="12.75">
      <c r="A41" s="9"/>
      <c r="B41" s="9"/>
      <c r="C41" s="9"/>
      <c r="D41" s="9"/>
      <c r="E41" s="9"/>
      <c r="F41" s="9"/>
      <c r="G41" s="9"/>
      <c r="H41" s="9"/>
    </row>
    <row r="42" spans="1:8" ht="12.75">
      <c r="A42" s="9"/>
      <c r="B42" s="9"/>
      <c r="C42" s="9"/>
      <c r="D42" s="9"/>
      <c r="E42" s="9"/>
      <c r="F42" s="9"/>
      <c r="G42" s="9"/>
      <c r="H42" s="9"/>
    </row>
    <row r="43" spans="1:8" ht="12.75">
      <c r="A43" s="9"/>
      <c r="B43" s="9"/>
      <c r="C43" s="9"/>
      <c r="D43" s="9"/>
      <c r="E43" s="9"/>
      <c r="F43" s="9"/>
      <c r="G43" s="9"/>
      <c r="H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9"/>
      <c r="B48" s="9"/>
      <c r="C48" s="9"/>
      <c r="D48" s="9"/>
      <c r="E48" s="9"/>
      <c r="F48" s="9"/>
      <c r="G48" s="9"/>
      <c r="H48" s="9"/>
    </row>
    <row r="49" spans="1:8" ht="12.75">
      <c r="A49" s="9"/>
      <c r="B49" s="9"/>
      <c r="C49" s="9"/>
      <c r="D49" s="9"/>
      <c r="E49" s="9"/>
      <c r="F49" s="9"/>
      <c r="G49" s="9"/>
      <c r="H49" s="9"/>
    </row>
    <row r="50" spans="1:8" ht="12.75">
      <c r="A50" s="9"/>
      <c r="B50" s="9"/>
      <c r="C50" s="9"/>
      <c r="D50" s="9"/>
      <c r="E50" s="9"/>
      <c r="F50" s="9"/>
      <c r="G50" s="9"/>
      <c r="H50" s="9"/>
    </row>
    <row r="51" spans="1:8" ht="12.75">
      <c r="A51" s="9"/>
      <c r="B51" s="9"/>
      <c r="C51" s="9"/>
      <c r="D51" s="9"/>
      <c r="E51" s="9"/>
      <c r="F51" s="9"/>
      <c r="G51" s="9"/>
      <c r="H51" s="9"/>
    </row>
    <row r="52" spans="1:8" ht="12.75">
      <c r="A52" s="9"/>
      <c r="B52" s="9"/>
      <c r="C52" s="9"/>
      <c r="D52" s="9"/>
      <c r="E52" s="9"/>
      <c r="F52" s="9"/>
      <c r="G52" s="9"/>
      <c r="H52" s="9"/>
    </row>
    <row r="53" spans="1:8" ht="12.75">
      <c r="A53" s="9"/>
      <c r="B53" s="9"/>
      <c r="C53" s="9"/>
      <c r="D53" s="9"/>
      <c r="E53" s="9"/>
      <c r="F53" s="9"/>
      <c r="G53" s="9"/>
      <c r="H53" s="9"/>
    </row>
    <row r="54" spans="1:8" ht="12.75">
      <c r="A54" s="9"/>
      <c r="B54" s="9"/>
      <c r="C54" s="9"/>
      <c r="D54" s="9"/>
      <c r="E54" s="9"/>
      <c r="F54" s="9"/>
      <c r="G54" s="9"/>
      <c r="H54" s="9"/>
    </row>
    <row r="55" spans="1:8" ht="12.75">
      <c r="A55" s="9"/>
      <c r="B55" s="9"/>
      <c r="C55" s="9"/>
      <c r="D55" s="9"/>
      <c r="E55" s="9"/>
      <c r="F55" s="9"/>
      <c r="G55" s="9"/>
      <c r="H55" s="9"/>
    </row>
    <row r="56" spans="1:8" ht="12.75">
      <c r="A56" s="9"/>
      <c r="B56" s="9"/>
      <c r="C56" s="9"/>
      <c r="D56" s="9"/>
      <c r="E56" s="9"/>
      <c r="F56" s="9"/>
      <c r="G56" s="9"/>
      <c r="H56" s="9"/>
    </row>
    <row r="57" spans="1:8" ht="12.75">
      <c r="A57" s="9"/>
      <c r="B57" s="9"/>
      <c r="C57" s="9"/>
      <c r="D57" s="9"/>
      <c r="E57" s="9"/>
      <c r="F57" s="9"/>
      <c r="G57" s="9"/>
      <c r="H57" s="9"/>
    </row>
    <row r="58" spans="1:8" ht="12.75">
      <c r="A58" s="9"/>
      <c r="B58" s="9"/>
      <c r="C58" s="9"/>
      <c r="D58" s="9"/>
      <c r="E58" s="9"/>
      <c r="F58" s="9"/>
      <c r="G58" s="9"/>
      <c r="H58" s="9"/>
    </row>
    <row r="59" spans="1:8" ht="12.75">
      <c r="A59" s="9"/>
      <c r="B59" s="9"/>
      <c r="C59" s="9"/>
      <c r="D59" s="9"/>
      <c r="E59" s="9"/>
      <c r="F59" s="9"/>
      <c r="G59" s="9"/>
      <c r="H59" s="9"/>
    </row>
    <row r="60" spans="1:8" ht="12.75">
      <c r="A60" s="9"/>
      <c r="B60" s="9"/>
      <c r="C60" s="9"/>
      <c r="D60" s="9"/>
      <c r="E60" s="9"/>
      <c r="F60" s="9"/>
      <c r="G60" s="9"/>
      <c r="H60" s="9"/>
    </row>
    <row r="61" spans="1:8" ht="12.75">
      <c r="A61" s="9"/>
      <c r="B61" s="9"/>
      <c r="C61" s="9"/>
      <c r="D61" s="9"/>
      <c r="E61" s="9"/>
      <c r="F61" s="9"/>
      <c r="G61" s="9"/>
      <c r="H61" s="9"/>
    </row>
    <row r="62" spans="1:8" ht="12.75">
      <c r="A62" s="9"/>
      <c r="B62" s="9"/>
      <c r="C62" s="9"/>
      <c r="D62" s="9"/>
      <c r="E62" s="9"/>
      <c r="F62" s="9"/>
      <c r="G62" s="9"/>
      <c r="H62" s="9"/>
    </row>
    <row r="63" spans="1:8" ht="12.75">
      <c r="A63" s="9"/>
      <c r="B63" s="9"/>
      <c r="C63" s="9"/>
      <c r="D63" s="9"/>
      <c r="E63" s="9"/>
      <c r="F63" s="9"/>
      <c r="G63" s="9"/>
      <c r="H63" s="9"/>
    </row>
    <row r="64" spans="1:8" ht="12.75">
      <c r="A64" s="9"/>
      <c r="B64" s="9"/>
      <c r="C64" s="9"/>
      <c r="D64" s="9"/>
      <c r="E64" s="9"/>
      <c r="F64" s="9"/>
      <c r="G64" s="9"/>
      <c r="H64" s="9"/>
    </row>
    <row r="65" spans="1:8" ht="12.75">
      <c r="A65" s="9"/>
      <c r="B65" s="9"/>
      <c r="C65" s="9"/>
      <c r="D65" s="9"/>
      <c r="E65" s="9"/>
      <c r="F65" s="9"/>
      <c r="G65" s="9"/>
      <c r="H65" s="9"/>
    </row>
    <row r="66" spans="1:8" ht="12.75">
      <c r="A66" s="9"/>
      <c r="B66" s="9"/>
      <c r="C66" s="9"/>
      <c r="D66" s="9"/>
      <c r="E66" s="9"/>
      <c r="F66" s="9"/>
      <c r="G66" s="9"/>
      <c r="H66" s="9"/>
    </row>
    <row r="67" spans="1:8" ht="12.75">
      <c r="A67" s="9"/>
      <c r="B67" s="9"/>
      <c r="C67" s="9"/>
      <c r="D67" s="9"/>
      <c r="E67" s="9"/>
      <c r="F67" s="9"/>
      <c r="G67" s="9"/>
      <c r="H67" s="9"/>
    </row>
    <row r="68" spans="1:8" ht="12.75">
      <c r="A68" s="9"/>
      <c r="B68" s="9"/>
      <c r="C68" s="9"/>
      <c r="D68" s="9"/>
      <c r="E68" s="9"/>
      <c r="F68" s="9"/>
      <c r="G68" s="9"/>
      <c r="H68" s="9"/>
    </row>
    <row r="69" spans="1:8" ht="12.75">
      <c r="A69" s="9"/>
      <c r="B69" s="9"/>
      <c r="C69" s="9"/>
      <c r="D69" s="9"/>
      <c r="E69" s="9"/>
      <c r="F69" s="9"/>
      <c r="G69" s="9"/>
      <c r="H69" s="9"/>
    </row>
    <row r="70" spans="1:8" ht="12.75">
      <c r="A70" s="9"/>
      <c r="B70" s="9"/>
      <c r="C70" s="9"/>
      <c r="D70" s="9"/>
      <c r="E70" s="9"/>
      <c r="F70" s="9"/>
      <c r="G70" s="9"/>
      <c r="H70" s="9"/>
    </row>
    <row r="71" spans="1:8" ht="12.75">
      <c r="A71" s="9"/>
      <c r="B71" s="9"/>
      <c r="C71" s="9"/>
      <c r="D71" s="9"/>
      <c r="E71" s="9"/>
      <c r="F71" s="9"/>
      <c r="G71" s="9"/>
      <c r="H71" s="9"/>
    </row>
    <row r="72" spans="1:8" ht="12.75">
      <c r="A72" s="9"/>
      <c r="B72" s="9"/>
      <c r="C72" s="9"/>
      <c r="D72" s="9"/>
      <c r="E72" s="9"/>
      <c r="F72" s="9"/>
      <c r="G72" s="9"/>
      <c r="H72" s="9"/>
    </row>
    <row r="73" spans="1:8" ht="12.75">
      <c r="A73" s="9"/>
      <c r="B73" s="9"/>
      <c r="C73" s="9"/>
      <c r="D73" s="9"/>
      <c r="E73" s="9"/>
      <c r="F73" s="9"/>
      <c r="G73" s="9"/>
      <c r="H73" s="9"/>
    </row>
    <row r="74" spans="1:8" ht="12.75">
      <c r="A74" s="9"/>
      <c r="B74" s="9"/>
      <c r="C74" s="9"/>
      <c r="D74" s="9"/>
      <c r="E74" s="9"/>
      <c r="F74" s="9"/>
      <c r="G74" s="9"/>
      <c r="H74" s="9"/>
    </row>
    <row r="75" spans="1:8" ht="12.75">
      <c r="A75" s="9"/>
      <c r="B75" s="9"/>
      <c r="C75" s="9"/>
      <c r="D75" s="9"/>
      <c r="E75" s="9"/>
      <c r="F75" s="9"/>
      <c r="G75" s="9"/>
      <c r="H75" s="9"/>
    </row>
    <row r="76" spans="1:8" ht="12.75">
      <c r="A76" s="9"/>
      <c r="B76" s="9"/>
      <c r="C76" s="9"/>
      <c r="D76" s="9"/>
      <c r="E76" s="9"/>
      <c r="F76" s="9"/>
      <c r="G76" s="9"/>
      <c r="H76" s="9"/>
    </row>
    <row r="77" spans="1:8" ht="12.75">
      <c r="A77" s="9"/>
      <c r="B77" s="9"/>
      <c r="C77" s="9"/>
      <c r="D77" s="9"/>
      <c r="E77" s="9"/>
      <c r="F77" s="9"/>
      <c r="G77" s="9"/>
      <c r="H77" s="9"/>
    </row>
    <row r="78" spans="1:8" ht="12.75">
      <c r="A78" s="9"/>
      <c r="B78" s="9"/>
      <c r="C78" s="9"/>
      <c r="D78" s="9"/>
      <c r="E78" s="9"/>
      <c r="F78" s="9"/>
      <c r="G78" s="9"/>
      <c r="H78" s="9"/>
    </row>
    <row r="79" spans="1:8" ht="12.75">
      <c r="A79" s="9"/>
      <c r="B79" s="9"/>
      <c r="C79" s="9"/>
      <c r="D79" s="9"/>
      <c r="E79" s="9"/>
      <c r="F79" s="9"/>
      <c r="G79" s="9"/>
      <c r="H79" s="9"/>
    </row>
    <row r="80" spans="1:8" ht="12.75">
      <c r="A80" s="9"/>
      <c r="B80" s="9"/>
      <c r="C80" s="9"/>
      <c r="D80" s="9"/>
      <c r="E80" s="9"/>
      <c r="F80" s="9"/>
      <c r="G80" s="9"/>
      <c r="H80" s="9"/>
    </row>
    <row r="81" spans="1:8" ht="12.75">
      <c r="A81" s="9"/>
      <c r="B81" s="9"/>
      <c r="C81" s="9"/>
      <c r="D81" s="9"/>
      <c r="E81" s="9"/>
      <c r="F81" s="9"/>
      <c r="G81" s="9"/>
      <c r="H81" s="9"/>
    </row>
    <row r="82" spans="1:8" ht="12.75">
      <c r="A82" s="9"/>
      <c r="B82" s="9"/>
      <c r="C82" s="9"/>
      <c r="D82" s="9"/>
      <c r="E82" s="9"/>
      <c r="F82" s="9"/>
      <c r="G82" s="9"/>
      <c r="H82" s="9"/>
    </row>
    <row r="83" spans="1:8" ht="12.75">
      <c r="A83" s="9"/>
      <c r="B83" s="9"/>
      <c r="C83" s="9"/>
      <c r="D83" s="9"/>
      <c r="E83" s="9"/>
      <c r="F83" s="9"/>
      <c r="G83" s="9"/>
      <c r="H83" s="9"/>
    </row>
    <row r="84" spans="1:8" ht="12.75">
      <c r="A84" s="9"/>
      <c r="B84" s="9"/>
      <c r="C84" s="9"/>
      <c r="D84" s="9"/>
      <c r="E84" s="9"/>
      <c r="F84" s="9"/>
      <c r="G84" s="9"/>
      <c r="H84" s="9"/>
    </row>
    <row r="85" spans="1:8" ht="12.75">
      <c r="A85" s="9"/>
      <c r="B85" s="9"/>
      <c r="C85" s="9"/>
      <c r="D85" s="9"/>
      <c r="E85" s="9"/>
      <c r="F85" s="9"/>
      <c r="G85" s="9"/>
      <c r="H85" s="9"/>
    </row>
    <row r="86" spans="1:8" ht="12.75">
      <c r="A86" s="9"/>
      <c r="B86" s="9"/>
      <c r="C86" s="9"/>
      <c r="D86" s="9"/>
      <c r="E86" s="9"/>
      <c r="F86" s="9"/>
      <c r="G86" s="9"/>
      <c r="H86" s="9"/>
    </row>
    <row r="87" spans="1:8" ht="12.75">
      <c r="A87" s="9"/>
      <c r="B87" s="9"/>
      <c r="C87" s="9"/>
      <c r="D87" s="9"/>
      <c r="E87" s="9"/>
      <c r="F87" s="9"/>
      <c r="G87" s="9"/>
      <c r="H87" s="9"/>
    </row>
    <row r="88" spans="1:8" ht="12.75">
      <c r="A88" s="9"/>
      <c r="B88" s="9"/>
      <c r="C88" s="9"/>
      <c r="D88" s="9"/>
      <c r="E88" s="9"/>
      <c r="F88" s="9"/>
      <c r="G88" s="9"/>
      <c r="H88" s="9"/>
    </row>
    <row r="89" spans="1:8" ht="12.75">
      <c r="A89" s="9"/>
      <c r="B89" s="9"/>
      <c r="C89" s="9"/>
      <c r="D89" s="9"/>
      <c r="E89" s="9"/>
      <c r="F89" s="9"/>
      <c r="G89" s="9"/>
      <c r="H89" s="9"/>
    </row>
    <row r="90" spans="1:8" ht="12.75">
      <c r="A90" s="9"/>
      <c r="B90" s="9"/>
      <c r="C90" s="9"/>
      <c r="D90" s="9"/>
      <c r="E90" s="9"/>
      <c r="F90" s="9"/>
      <c r="G90" s="9"/>
      <c r="H90" s="9"/>
    </row>
    <row r="91" spans="1:8" ht="12.75">
      <c r="A91" s="9"/>
      <c r="B91" s="9"/>
      <c r="C91" s="9"/>
      <c r="D91" s="9"/>
      <c r="E91" s="9"/>
      <c r="F91" s="9"/>
      <c r="G91" s="9"/>
      <c r="H91" s="9"/>
    </row>
    <row r="92" spans="1:8" ht="12.75">
      <c r="A92" s="9"/>
      <c r="B92" s="9"/>
      <c r="C92" s="9"/>
      <c r="D92" s="9"/>
      <c r="E92" s="9"/>
      <c r="F92" s="9"/>
      <c r="G92" s="9"/>
      <c r="H92" s="9"/>
    </row>
    <row r="93" spans="1:8" ht="12.75">
      <c r="A93" s="9"/>
      <c r="B93" s="9"/>
      <c r="C93" s="9"/>
      <c r="D93" s="9"/>
      <c r="E93" s="9"/>
      <c r="F93" s="9"/>
      <c r="G93" s="9"/>
      <c r="H93" s="9"/>
    </row>
    <row r="94" spans="1:8" ht="12.75">
      <c r="A94" s="9"/>
      <c r="B94" s="9"/>
      <c r="C94" s="9"/>
      <c r="D94" s="9"/>
      <c r="E94" s="9"/>
      <c r="F94" s="9"/>
      <c r="G94" s="9"/>
      <c r="H94" s="9"/>
    </row>
    <row r="95" spans="1:8" ht="12.75">
      <c r="A95" s="9"/>
      <c r="B95" s="9"/>
      <c r="C95" s="9"/>
      <c r="D95" s="9"/>
      <c r="E95" s="9"/>
      <c r="F95" s="9"/>
      <c r="G95" s="9"/>
      <c r="H95" s="9"/>
    </row>
    <row r="96" spans="1:8" ht="12.75">
      <c r="A96" s="9"/>
      <c r="B96" s="9"/>
      <c r="C96" s="9"/>
      <c r="D96" s="9"/>
      <c r="E96" s="9"/>
      <c r="F96" s="9"/>
      <c r="G96" s="9"/>
      <c r="H96" s="9"/>
    </row>
    <row r="97" spans="1:8" ht="12.75">
      <c r="A97" s="9"/>
      <c r="B97" s="9"/>
      <c r="C97" s="9"/>
      <c r="D97" s="9"/>
      <c r="E97" s="9"/>
      <c r="F97" s="9"/>
      <c r="G97" s="9"/>
      <c r="H97" s="9"/>
    </row>
    <row r="98" spans="1:8" ht="12.75">
      <c r="A98" s="9"/>
      <c r="B98" s="9"/>
      <c r="C98" s="9"/>
      <c r="D98" s="9"/>
      <c r="E98" s="9"/>
      <c r="F98" s="9"/>
      <c r="G98" s="9"/>
      <c r="H98" s="9"/>
    </row>
    <row r="99" spans="1:8" ht="12.75">
      <c r="A99" s="9"/>
      <c r="B99" s="9"/>
      <c r="C99" s="9"/>
      <c r="D99" s="9"/>
      <c r="E99" s="9"/>
      <c r="F99" s="9"/>
      <c r="G99" s="9"/>
      <c r="H99" s="9"/>
    </row>
    <row r="100" spans="1:8" ht="12.75">
      <c r="A100" s="9"/>
      <c r="B100" s="9"/>
      <c r="C100" s="9"/>
      <c r="D100" s="9"/>
      <c r="E100" s="9"/>
      <c r="F100" s="9"/>
      <c r="G100" s="9"/>
      <c r="H100" s="9"/>
    </row>
    <row r="101" spans="1:8" ht="12.75">
      <c r="A101" s="9"/>
      <c r="B101" s="9"/>
      <c r="C101" s="9"/>
      <c r="D101" s="9"/>
      <c r="E101" s="9"/>
      <c r="F101" s="9"/>
      <c r="G101" s="9"/>
      <c r="H101" s="9"/>
    </row>
    <row r="102" spans="1:8" ht="12.75">
      <c r="A102" s="9"/>
      <c r="B102" s="9"/>
      <c r="C102" s="9"/>
      <c r="D102" s="9"/>
      <c r="E102" s="9"/>
      <c r="F102" s="9"/>
      <c r="G102" s="9"/>
      <c r="H102" s="9"/>
    </row>
    <row r="103" spans="1:8" ht="12.75">
      <c r="A103" s="9"/>
      <c r="B103" s="9"/>
      <c r="C103" s="9"/>
      <c r="D103" s="9"/>
      <c r="E103" s="9"/>
      <c r="F103" s="9"/>
      <c r="G103" s="9"/>
      <c r="H103" s="9"/>
    </row>
    <row r="104" spans="1:8" ht="12.75">
      <c r="A104" s="9"/>
      <c r="B104" s="9"/>
      <c r="C104" s="9"/>
      <c r="D104" s="9"/>
      <c r="E104" s="9"/>
      <c r="F104" s="9"/>
      <c r="G104" s="9"/>
      <c r="H104" s="9"/>
    </row>
    <row r="105" spans="1:8" ht="12.75">
      <c r="A105" s="9"/>
      <c r="B105" s="9"/>
      <c r="C105" s="9"/>
      <c r="D105" s="9"/>
      <c r="E105" s="9"/>
      <c r="F105" s="9"/>
      <c r="G105" s="9"/>
      <c r="H105" s="9"/>
    </row>
    <row r="106" spans="1:8" ht="12.75">
      <c r="A106" s="9"/>
      <c r="B106" s="9"/>
      <c r="C106" s="9"/>
      <c r="D106" s="9"/>
      <c r="E106" s="9"/>
      <c r="F106" s="9"/>
      <c r="G106" s="9"/>
      <c r="H106" s="9"/>
    </row>
    <row r="107" spans="1:8" ht="12.75">
      <c r="A107" s="9"/>
      <c r="B107" s="9"/>
      <c r="C107" s="9"/>
      <c r="D107" s="9"/>
      <c r="E107" s="9"/>
      <c r="F107" s="9"/>
      <c r="G107" s="9"/>
      <c r="H107" s="9"/>
    </row>
    <row r="108" spans="1:8" ht="12.75">
      <c r="A108" s="9"/>
      <c r="B108" s="9"/>
      <c r="C108" s="9"/>
      <c r="D108" s="9"/>
      <c r="E108" s="9"/>
      <c r="F108" s="9"/>
      <c r="G108" s="9"/>
      <c r="H108" s="9"/>
    </row>
    <row r="109" spans="1:8" ht="12.75">
      <c r="A109" s="9"/>
      <c r="B109" s="9"/>
      <c r="C109" s="9"/>
      <c r="D109" s="9"/>
      <c r="E109" s="9"/>
      <c r="F109" s="9"/>
      <c r="G109" s="9"/>
      <c r="H109" s="9"/>
    </row>
    <row r="110" spans="1:8" ht="12.75">
      <c r="A110" s="9"/>
      <c r="B110" s="9"/>
      <c r="C110" s="9"/>
      <c r="D110" s="9"/>
      <c r="E110" s="9"/>
      <c r="F110" s="9"/>
      <c r="G110" s="9"/>
      <c r="H110" s="9"/>
    </row>
    <row r="111" spans="1:8" ht="12.75">
      <c r="A111" s="9"/>
      <c r="B111" s="9"/>
      <c r="C111" s="9"/>
      <c r="D111" s="9"/>
      <c r="E111" s="9"/>
      <c r="F111" s="9"/>
      <c r="G111" s="9"/>
      <c r="H111" s="9"/>
    </row>
    <row r="112" spans="1:8" ht="12.75">
      <c r="A112" s="9"/>
      <c r="B112" s="9"/>
      <c r="C112" s="9"/>
      <c r="D112" s="9"/>
      <c r="E112" s="9"/>
      <c r="F112" s="9"/>
      <c r="G112" s="9"/>
      <c r="H112" s="9"/>
    </row>
    <row r="113" spans="1:8" ht="12.75">
      <c r="A113" s="9"/>
      <c r="B113" s="9"/>
      <c r="C113" s="9"/>
      <c r="D113" s="9"/>
      <c r="E113" s="9"/>
      <c r="F113" s="9"/>
      <c r="G113" s="9"/>
      <c r="H113" s="9"/>
    </row>
    <row r="114" spans="1:8" ht="12.75">
      <c r="A114" s="9"/>
      <c r="B114" s="9"/>
      <c r="C114" s="9"/>
      <c r="D114" s="9"/>
      <c r="E114" s="9"/>
      <c r="F114" s="9"/>
      <c r="G114" s="9"/>
      <c r="H114" s="9"/>
    </row>
    <row r="115" spans="1:8" ht="12.75">
      <c r="A115" s="9"/>
      <c r="B115" s="9"/>
      <c r="C115" s="9"/>
      <c r="D115" s="9"/>
      <c r="E115" s="9"/>
      <c r="F115" s="9"/>
      <c r="G115" s="9"/>
      <c r="H115" s="9"/>
    </row>
    <row r="116" spans="1:8" ht="12.75">
      <c r="A116" s="9"/>
      <c r="B116" s="9"/>
      <c r="C116" s="9"/>
      <c r="D116" s="9"/>
      <c r="E116" s="9"/>
      <c r="F116" s="9"/>
      <c r="G116" s="9"/>
      <c r="H116" s="9"/>
    </row>
    <row r="117" spans="1:8" ht="12.75">
      <c r="A117" s="9"/>
      <c r="B117" s="9"/>
      <c r="C117" s="9"/>
      <c r="D117" s="9"/>
      <c r="E117" s="9"/>
      <c r="F117" s="9"/>
      <c r="G117" s="9"/>
      <c r="H117" s="9"/>
    </row>
    <row r="118" spans="1:8" ht="12.75">
      <c r="A118" s="9"/>
      <c r="B118" s="9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9"/>
      <c r="D119" s="9"/>
      <c r="E119" s="9"/>
      <c r="F119" s="9"/>
      <c r="G119" s="9"/>
      <c r="H119" s="9"/>
    </row>
    <row r="120" spans="1:8" ht="12.75">
      <c r="A120" s="9"/>
      <c r="B120" s="9"/>
      <c r="C120" s="9"/>
      <c r="D120" s="9"/>
      <c r="E120" s="9"/>
      <c r="F120" s="9"/>
      <c r="G120" s="9"/>
      <c r="H120" s="9"/>
    </row>
    <row r="121" spans="1:8" ht="12.75">
      <c r="A121" s="9"/>
      <c r="B121" s="9"/>
      <c r="C121" s="9"/>
      <c r="D121" s="9"/>
      <c r="E121" s="9"/>
      <c r="F121" s="9"/>
      <c r="G121" s="9"/>
      <c r="H121" s="9"/>
    </row>
    <row r="122" spans="1:8" ht="12.75">
      <c r="A122" s="9"/>
      <c r="B122" s="9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9"/>
      <c r="D124" s="9"/>
      <c r="E124" s="9"/>
      <c r="F124" s="9"/>
      <c r="G124" s="9"/>
      <c r="H124" s="9"/>
    </row>
    <row r="125" spans="1:8" ht="12.75">
      <c r="A125" s="9"/>
      <c r="B125" s="9"/>
      <c r="C125" s="9"/>
      <c r="D125" s="9"/>
      <c r="E125" s="9"/>
      <c r="F125" s="9"/>
      <c r="G125" s="9"/>
      <c r="H125" s="9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  <row r="128" spans="1:8" ht="12.75">
      <c r="A128" s="9"/>
      <c r="B128" s="9"/>
      <c r="C128" s="9"/>
      <c r="D128" s="9"/>
      <c r="E128" s="9"/>
      <c r="F128" s="9"/>
      <c r="G128" s="9"/>
      <c r="H128" s="9"/>
    </row>
    <row r="129" spans="1:8" ht="12.75">
      <c r="A129" s="9"/>
      <c r="B129" s="9"/>
      <c r="C129" s="9"/>
      <c r="D129" s="9"/>
      <c r="E129" s="9"/>
      <c r="F129" s="9"/>
      <c r="G129" s="9"/>
      <c r="H129" s="9"/>
    </row>
    <row r="130" spans="1:8" ht="12.75">
      <c r="A130" s="9"/>
      <c r="B130" s="9"/>
      <c r="C130" s="9"/>
      <c r="D130" s="9"/>
      <c r="E130" s="9"/>
      <c r="F130" s="9"/>
      <c r="G130" s="9"/>
      <c r="H130" s="9"/>
    </row>
    <row r="131" spans="1:8" ht="12.75">
      <c r="A131" s="9"/>
      <c r="B131" s="9"/>
      <c r="C131" s="9"/>
      <c r="D131" s="9"/>
      <c r="E131" s="9"/>
      <c r="F131" s="9"/>
      <c r="G131" s="9"/>
      <c r="H131" s="9"/>
    </row>
    <row r="132" spans="1:8" ht="12.75">
      <c r="A132" s="9"/>
      <c r="B132" s="9"/>
      <c r="C132" s="9"/>
      <c r="D132" s="9"/>
      <c r="E132" s="9"/>
      <c r="F132" s="9"/>
      <c r="G132" s="9"/>
      <c r="H132" s="9"/>
    </row>
    <row r="133" spans="1:8" ht="12.75">
      <c r="A133" s="9"/>
      <c r="B133" s="9"/>
      <c r="C133" s="9"/>
      <c r="D133" s="9"/>
      <c r="E133" s="9"/>
      <c r="F133" s="9"/>
      <c r="G133" s="9"/>
      <c r="H133" s="9"/>
    </row>
    <row r="134" spans="1:8" ht="12.75">
      <c r="A134" s="9"/>
      <c r="B134" s="9"/>
      <c r="C134" s="9"/>
      <c r="D134" s="9"/>
      <c r="E134" s="9"/>
      <c r="F134" s="9"/>
      <c r="G134" s="9"/>
      <c r="H134" s="9"/>
    </row>
    <row r="135" spans="1:8" ht="12.75">
      <c r="A135" s="9"/>
      <c r="B135" s="9"/>
      <c r="C135" s="9"/>
      <c r="D135" s="9"/>
      <c r="E135" s="9"/>
      <c r="F135" s="9"/>
      <c r="G135" s="9"/>
      <c r="H135" s="9"/>
    </row>
    <row r="136" spans="1:8" ht="12.75">
      <c r="A136" s="9"/>
      <c r="B136" s="9"/>
      <c r="C136" s="9"/>
      <c r="D136" s="9"/>
      <c r="E136" s="9"/>
      <c r="F136" s="9"/>
      <c r="G136" s="9"/>
      <c r="H136" s="9"/>
    </row>
    <row r="137" spans="1:8" ht="12.75">
      <c r="A137" s="9"/>
      <c r="B137" s="9"/>
      <c r="C137" s="9"/>
      <c r="D137" s="9"/>
      <c r="E137" s="9"/>
      <c r="F137" s="9"/>
      <c r="G137" s="9"/>
      <c r="H137" s="9"/>
    </row>
    <row r="138" spans="1:8" ht="12.75">
      <c r="A138" s="9"/>
      <c r="B138" s="9"/>
      <c r="C138" s="9"/>
      <c r="D138" s="9"/>
      <c r="E138" s="9"/>
      <c r="F138" s="9"/>
      <c r="G138" s="9"/>
      <c r="H138" s="9"/>
    </row>
    <row r="139" spans="1:8" ht="12.75">
      <c r="A139" s="9"/>
      <c r="B139" s="9"/>
      <c r="C139" s="9"/>
      <c r="D139" s="9"/>
      <c r="E139" s="9"/>
      <c r="F139" s="9"/>
      <c r="G139" s="9"/>
      <c r="H139" s="9"/>
    </row>
    <row r="140" spans="1:8" ht="12.75">
      <c r="A140" s="9"/>
      <c r="B140" s="9"/>
      <c r="C140" s="9"/>
      <c r="D140" s="9"/>
      <c r="E140" s="9"/>
      <c r="F140" s="9"/>
      <c r="G140" s="9"/>
      <c r="H140" s="9"/>
    </row>
    <row r="141" spans="1:8" ht="12.75">
      <c r="A141" s="9"/>
      <c r="B141" s="9"/>
      <c r="C141" s="9"/>
      <c r="D141" s="9"/>
      <c r="E141" s="9"/>
      <c r="F141" s="9"/>
      <c r="G141" s="9"/>
      <c r="H141" s="9"/>
    </row>
    <row r="142" spans="1:8" ht="12.75">
      <c r="A142" s="9"/>
      <c r="B142" s="9"/>
      <c r="C142" s="9"/>
      <c r="D142" s="9"/>
      <c r="E142" s="9"/>
      <c r="F142" s="9"/>
      <c r="G142" s="9"/>
      <c r="H142" s="9"/>
    </row>
    <row r="143" spans="1:8" ht="12.75">
      <c r="A143" s="9"/>
      <c r="B143" s="9"/>
      <c r="C143" s="9"/>
      <c r="D143" s="9"/>
      <c r="E143" s="9"/>
      <c r="F143" s="9"/>
      <c r="G143" s="9"/>
      <c r="H143" s="9"/>
    </row>
    <row r="144" spans="1:8" ht="12.75">
      <c r="A144" s="9"/>
      <c r="B144" s="9"/>
      <c r="C144" s="9"/>
      <c r="D144" s="9"/>
      <c r="E144" s="9"/>
      <c r="F144" s="9"/>
      <c r="G144" s="9"/>
      <c r="H144" s="9"/>
    </row>
    <row r="145" spans="1:8" ht="12.75">
      <c r="A145" s="9"/>
      <c r="B145" s="9"/>
      <c r="C145" s="9"/>
      <c r="D145" s="9"/>
      <c r="E145" s="9"/>
      <c r="F145" s="9"/>
      <c r="G145" s="9"/>
      <c r="H145" s="9"/>
    </row>
    <row r="146" spans="1:8" ht="12.75">
      <c r="A146" s="9"/>
      <c r="B146" s="9"/>
      <c r="C146" s="9"/>
      <c r="D146" s="9"/>
      <c r="E146" s="9"/>
      <c r="F146" s="9"/>
      <c r="G146" s="9"/>
      <c r="H146" s="9"/>
    </row>
    <row r="147" spans="1:8" ht="12.75">
      <c r="A147" s="9"/>
      <c r="B147" s="9"/>
      <c r="C147" s="9"/>
      <c r="D147" s="9"/>
      <c r="E147" s="9"/>
      <c r="F147" s="9"/>
      <c r="G147" s="9"/>
      <c r="H147" s="9"/>
    </row>
    <row r="148" spans="1:8" ht="12.75">
      <c r="A148" s="9"/>
      <c r="B148" s="9"/>
      <c r="C148" s="9"/>
      <c r="D148" s="9"/>
      <c r="E148" s="9"/>
      <c r="F148" s="9"/>
      <c r="G148" s="9"/>
      <c r="H148" s="9"/>
    </row>
    <row r="149" spans="1:8" ht="12.75">
      <c r="A149" s="9"/>
      <c r="B149" s="9"/>
      <c r="C149" s="9"/>
      <c r="D149" s="9"/>
      <c r="E149" s="9"/>
      <c r="F149" s="9"/>
      <c r="G149" s="9"/>
      <c r="H149" s="9"/>
    </row>
    <row r="150" spans="1:8" ht="12.75">
      <c r="A150" s="9"/>
      <c r="B150" s="9"/>
      <c r="C150" s="9"/>
      <c r="D150" s="9"/>
      <c r="E150" s="9"/>
      <c r="F150" s="9"/>
      <c r="G150" s="9"/>
      <c r="H150" s="9"/>
    </row>
    <row r="151" spans="1:8" ht="12.75">
      <c r="A151" s="9"/>
      <c r="B151" s="9"/>
      <c r="C151" s="9"/>
      <c r="D151" s="9"/>
      <c r="E151" s="9"/>
      <c r="F151" s="9"/>
      <c r="G151" s="9"/>
      <c r="H151" s="9"/>
    </row>
    <row r="152" spans="1:8" ht="12.75">
      <c r="A152" s="9"/>
      <c r="B152" s="9"/>
      <c r="C152" s="9"/>
      <c r="D152" s="9"/>
      <c r="E152" s="9"/>
      <c r="F152" s="9"/>
      <c r="G152" s="9"/>
      <c r="H152" s="9"/>
    </row>
    <row r="153" spans="1:8" ht="12.75">
      <c r="A153" s="9"/>
      <c r="B153" s="9"/>
      <c r="C153" s="9"/>
      <c r="D153" s="9"/>
      <c r="E153" s="9"/>
      <c r="F153" s="9"/>
      <c r="G153" s="9"/>
      <c r="H153" s="9"/>
    </row>
    <row r="154" spans="1:8" ht="12.75">
      <c r="A154" s="9"/>
      <c r="B154" s="9"/>
      <c r="C154" s="9"/>
      <c r="D154" s="9"/>
      <c r="E154" s="9"/>
      <c r="F154" s="9"/>
      <c r="G154" s="9"/>
      <c r="H154" s="9"/>
    </row>
    <row r="155" spans="1:8" ht="12.75">
      <c r="A155" s="9"/>
      <c r="B155" s="9"/>
      <c r="C155" s="9"/>
      <c r="D155" s="9"/>
      <c r="E155" s="9"/>
      <c r="F155" s="9"/>
      <c r="G155" s="9"/>
      <c r="H155" s="9"/>
    </row>
    <row r="156" spans="1:8" ht="12.75">
      <c r="A156" s="9"/>
      <c r="B156" s="9"/>
      <c r="C156" s="9"/>
      <c r="D156" s="9"/>
      <c r="E156" s="9"/>
      <c r="F156" s="9"/>
      <c r="G156" s="9"/>
      <c r="H156" s="9"/>
    </row>
    <row r="157" spans="1:8" ht="12.75">
      <c r="A157" s="9"/>
      <c r="B157" s="9"/>
      <c r="C157" s="9"/>
      <c r="D157" s="9"/>
      <c r="E157" s="9"/>
      <c r="F157" s="9"/>
      <c r="G157" s="9"/>
      <c r="H157" s="9"/>
    </row>
    <row r="158" spans="1:8" ht="12.75">
      <c r="A158" s="9"/>
      <c r="B158" s="9"/>
      <c r="C158" s="9"/>
      <c r="D158" s="9"/>
      <c r="E158" s="9"/>
      <c r="F158" s="9"/>
      <c r="G158" s="9"/>
      <c r="H158" s="9"/>
    </row>
    <row r="159" spans="1:8" ht="12.75">
      <c r="A159" s="9"/>
      <c r="B159" s="9"/>
      <c r="C159" s="9"/>
      <c r="D159" s="9"/>
      <c r="E159" s="9"/>
      <c r="F159" s="9"/>
      <c r="G159" s="9"/>
      <c r="H159" s="9"/>
    </row>
    <row r="160" spans="1:8" ht="12.75">
      <c r="A160" s="9"/>
      <c r="B160" s="9"/>
      <c r="C160" s="9"/>
      <c r="D160" s="9"/>
      <c r="E160" s="9"/>
      <c r="F160" s="9"/>
      <c r="G160" s="9"/>
      <c r="H160" s="9"/>
    </row>
    <row r="161" spans="1:8" ht="12.75">
      <c r="A161" s="9"/>
      <c r="B161" s="9"/>
      <c r="C161" s="9"/>
      <c r="D161" s="9"/>
      <c r="E161" s="9"/>
      <c r="F161" s="9"/>
      <c r="G161" s="9"/>
      <c r="H161" s="9"/>
    </row>
    <row r="162" spans="1:8" ht="12.75">
      <c r="A162" s="9"/>
      <c r="B162" s="9"/>
      <c r="C162" s="9"/>
      <c r="D162" s="9"/>
      <c r="E162" s="9"/>
      <c r="F162" s="9"/>
      <c r="G162" s="9"/>
      <c r="H162" s="9"/>
    </row>
    <row r="163" spans="1:8" ht="12.75">
      <c r="A163" s="9"/>
      <c r="B163" s="9"/>
      <c r="C163" s="9"/>
      <c r="D163" s="9"/>
      <c r="E163" s="9"/>
      <c r="F163" s="9"/>
      <c r="G163" s="9"/>
      <c r="H163" s="9"/>
    </row>
    <row r="164" spans="1:8" ht="12.75">
      <c r="A164" s="9"/>
      <c r="B164" s="9"/>
      <c r="C164" s="9"/>
      <c r="D164" s="9"/>
      <c r="E164" s="9"/>
      <c r="F164" s="9"/>
      <c r="G164" s="9"/>
      <c r="H164" s="9"/>
    </row>
    <row r="165" spans="1:8" ht="12.75">
      <c r="A165" s="9"/>
      <c r="B165" s="9"/>
      <c r="C165" s="9"/>
      <c r="D165" s="9"/>
      <c r="E165" s="9"/>
      <c r="F165" s="9"/>
      <c r="G165" s="9"/>
      <c r="H165" s="9"/>
    </row>
    <row r="166" spans="1:8" ht="12.75">
      <c r="A166" s="9"/>
      <c r="B166" s="9"/>
      <c r="C166" s="9"/>
      <c r="D166" s="9"/>
      <c r="E166" s="9"/>
      <c r="F166" s="9"/>
      <c r="G166" s="9"/>
      <c r="H166" s="9"/>
    </row>
    <row r="167" spans="1:8" ht="12.75">
      <c r="A167" s="9"/>
      <c r="B167" s="9"/>
      <c r="C167" s="9"/>
      <c r="D167" s="9"/>
      <c r="E167" s="9"/>
      <c r="F167" s="9"/>
      <c r="G167" s="9"/>
      <c r="H167" s="9"/>
    </row>
    <row r="168" spans="1:8" ht="12.75">
      <c r="A168" s="9"/>
      <c r="B168" s="9"/>
      <c r="C168" s="9"/>
      <c r="D168" s="9"/>
      <c r="E168" s="9"/>
      <c r="F168" s="9"/>
      <c r="G168" s="9"/>
      <c r="H168" s="9"/>
    </row>
    <row r="169" spans="1:8" ht="12.75">
      <c r="A169" s="9"/>
      <c r="B169" s="9"/>
      <c r="C169" s="9"/>
      <c r="D169" s="9"/>
      <c r="E169" s="9"/>
      <c r="F169" s="9"/>
      <c r="G169" s="9"/>
      <c r="H169" s="9"/>
    </row>
    <row r="170" spans="1:8" ht="12.75">
      <c r="A170" s="9"/>
      <c r="B170" s="9"/>
      <c r="C170" s="9"/>
      <c r="D170" s="9"/>
      <c r="E170" s="9"/>
      <c r="F170" s="9"/>
      <c r="G170" s="9"/>
      <c r="H170" s="9"/>
    </row>
    <row r="171" spans="1:8" ht="12.75">
      <c r="A171" s="9"/>
      <c r="B171" s="9"/>
      <c r="C171" s="9"/>
      <c r="D171" s="9"/>
      <c r="E171" s="9"/>
      <c r="F171" s="9"/>
      <c r="G171" s="9"/>
      <c r="H171" s="9"/>
    </row>
    <row r="172" spans="1:8" ht="12.75">
      <c r="A172" s="9"/>
      <c r="B172" s="9"/>
      <c r="C172" s="9"/>
      <c r="D172" s="9"/>
      <c r="E172" s="9"/>
      <c r="F172" s="9"/>
      <c r="G172" s="9"/>
      <c r="H172" s="9"/>
    </row>
    <row r="173" spans="1:8" ht="12.75">
      <c r="A173" s="9"/>
      <c r="B173" s="9"/>
      <c r="C173" s="9"/>
      <c r="D173" s="9"/>
      <c r="E173" s="9"/>
      <c r="F173" s="9"/>
      <c r="G173" s="9"/>
      <c r="H173" s="9"/>
    </row>
    <row r="174" spans="1:8" ht="12.75">
      <c r="A174" s="9"/>
      <c r="B174" s="9"/>
      <c r="C174" s="9"/>
      <c r="D174" s="9"/>
      <c r="E174" s="9"/>
      <c r="F174" s="9"/>
      <c r="G174" s="9"/>
      <c r="H174" s="9"/>
    </row>
    <row r="175" spans="1:8" ht="12.75">
      <c r="A175" s="9"/>
      <c r="B175" s="9"/>
      <c r="C175" s="9"/>
      <c r="D175" s="9"/>
      <c r="E175" s="9"/>
      <c r="F175" s="9"/>
      <c r="G175" s="9"/>
      <c r="H175" s="9"/>
    </row>
    <row r="176" spans="1:8" ht="12.75">
      <c r="A176" s="9"/>
      <c r="B176" s="9"/>
      <c r="C176" s="9"/>
      <c r="D176" s="9"/>
      <c r="E176" s="9"/>
      <c r="F176" s="9"/>
      <c r="G176" s="9"/>
      <c r="H176" s="9"/>
    </row>
    <row r="177" spans="1:8" ht="12.75">
      <c r="A177" s="9"/>
      <c r="B177" s="9"/>
      <c r="C177" s="9"/>
      <c r="D177" s="9"/>
      <c r="E177" s="9"/>
      <c r="F177" s="9"/>
      <c r="G177" s="9"/>
      <c r="H177" s="9"/>
    </row>
    <row r="178" spans="1:8" ht="12.75">
      <c r="A178" s="9"/>
      <c r="B178" s="9"/>
      <c r="C178" s="9"/>
      <c r="D178" s="9"/>
      <c r="E178" s="9"/>
      <c r="F178" s="9"/>
      <c r="G178" s="9"/>
      <c r="H178" s="9"/>
    </row>
    <row r="179" spans="1:8" ht="12.75">
      <c r="A179" s="9"/>
      <c r="B179" s="9"/>
      <c r="C179" s="9"/>
      <c r="D179" s="9"/>
      <c r="E179" s="9"/>
      <c r="F179" s="9"/>
      <c r="G179" s="9"/>
      <c r="H179" s="9"/>
    </row>
    <row r="180" spans="1:8" ht="12.75">
      <c r="A180" s="9"/>
      <c r="B180" s="9"/>
      <c r="C180" s="9"/>
      <c r="D180" s="9"/>
      <c r="E180" s="9"/>
      <c r="F180" s="9"/>
      <c r="G180" s="9"/>
      <c r="H180" s="9"/>
    </row>
    <row r="181" spans="1:8" ht="12.75">
      <c r="A181" s="9"/>
      <c r="B181" s="9"/>
      <c r="C181" s="9"/>
      <c r="D181" s="9"/>
      <c r="E181" s="9"/>
      <c r="F181" s="9"/>
      <c r="G181" s="9"/>
      <c r="H181" s="9"/>
    </row>
    <row r="182" spans="1:8" ht="12.75">
      <c r="A182" s="9"/>
      <c r="B182" s="9"/>
      <c r="C182" s="9"/>
      <c r="D182" s="9"/>
      <c r="E182" s="9"/>
      <c r="F182" s="9"/>
      <c r="G182" s="9"/>
      <c r="H182" s="9"/>
    </row>
    <row r="183" spans="1:8" ht="12.75">
      <c r="A183" s="9"/>
      <c r="B183" s="9"/>
      <c r="C183" s="9"/>
      <c r="D183" s="9"/>
      <c r="E183" s="9"/>
      <c r="F183" s="9"/>
      <c r="G183" s="9"/>
      <c r="H183" s="9"/>
    </row>
    <row r="184" spans="1:8" ht="12.75">
      <c r="A184" s="9"/>
      <c r="B184" s="9"/>
      <c r="C184" s="9"/>
      <c r="D184" s="9"/>
      <c r="E184" s="9"/>
      <c r="F184" s="9"/>
      <c r="G184" s="9"/>
      <c r="H184" s="9"/>
    </row>
    <row r="185" spans="1:8" ht="12.75">
      <c r="A185" s="9"/>
      <c r="B185" s="9"/>
      <c r="C185" s="9"/>
      <c r="D185" s="9"/>
      <c r="E185" s="9"/>
      <c r="F185" s="9"/>
      <c r="G185" s="9"/>
      <c r="H185" s="9"/>
    </row>
    <row r="186" spans="1:8" ht="12.75">
      <c r="A186" s="9"/>
      <c r="B186" s="9"/>
      <c r="C186" s="9"/>
      <c r="D186" s="9"/>
      <c r="E186" s="9"/>
      <c r="F186" s="9"/>
      <c r="G186" s="9"/>
      <c r="H186" s="9"/>
    </row>
    <row r="187" spans="1:8" ht="12.75">
      <c r="A187" s="9"/>
      <c r="B187" s="9"/>
      <c r="C187" s="9"/>
      <c r="D187" s="9"/>
      <c r="E187" s="9"/>
      <c r="F187" s="9"/>
      <c r="G187" s="9"/>
      <c r="H187" s="9"/>
    </row>
    <row r="188" spans="1:8" ht="12.75">
      <c r="A188" s="9"/>
      <c r="B188" s="9"/>
      <c r="C188" s="9"/>
      <c r="D188" s="9"/>
      <c r="E188" s="9"/>
      <c r="F188" s="9"/>
      <c r="G188" s="9"/>
      <c r="H188" s="9"/>
    </row>
    <row r="189" spans="1:8" ht="12.75">
      <c r="A189" s="9"/>
      <c r="B189" s="9"/>
      <c r="C189" s="9"/>
      <c r="D189" s="9"/>
      <c r="E189" s="9"/>
      <c r="F189" s="9"/>
      <c r="G189" s="9"/>
      <c r="H189" s="9"/>
    </row>
    <row r="190" spans="1:8" ht="12.75">
      <c r="A190" s="9"/>
      <c r="B190" s="9"/>
      <c r="C190" s="9"/>
      <c r="D190" s="9"/>
      <c r="E190" s="9"/>
      <c r="F190" s="9"/>
      <c r="G190" s="9"/>
      <c r="H190" s="9"/>
    </row>
    <row r="191" spans="1:8" ht="12.75">
      <c r="A191" s="9"/>
      <c r="B191" s="9"/>
      <c r="C191" s="9"/>
      <c r="D191" s="9"/>
      <c r="E191" s="9"/>
      <c r="F191" s="9"/>
      <c r="G191" s="9"/>
      <c r="H191" s="9"/>
    </row>
    <row r="192" spans="1:8" ht="12.75">
      <c r="A192" s="9"/>
      <c r="B192" s="9"/>
      <c r="C192" s="9"/>
      <c r="D192" s="9"/>
      <c r="E192" s="9"/>
      <c r="F192" s="9"/>
      <c r="G192" s="9"/>
      <c r="H192" s="9"/>
    </row>
    <row r="193" spans="1:8" ht="12.75">
      <c r="A193" s="9"/>
      <c r="B193" s="9"/>
      <c r="C193" s="9"/>
      <c r="D193" s="9"/>
      <c r="E193" s="9"/>
      <c r="F193" s="9"/>
      <c r="G193" s="9"/>
      <c r="H193" s="9"/>
    </row>
    <row r="194" spans="1:8" ht="12.75">
      <c r="A194" s="9"/>
      <c r="B194" s="9"/>
      <c r="C194" s="9"/>
      <c r="D194" s="9"/>
      <c r="E194" s="9"/>
      <c r="F194" s="9"/>
      <c r="G194" s="9"/>
      <c r="H194" s="9"/>
    </row>
    <row r="195" spans="1:8" ht="12.75">
      <c r="A195" s="9"/>
      <c r="B195" s="9"/>
      <c r="C195" s="9"/>
      <c r="D195" s="9"/>
      <c r="E195" s="9"/>
      <c r="F195" s="9"/>
      <c r="G195" s="9"/>
      <c r="H195" s="9"/>
    </row>
    <row r="196" spans="1:8" ht="12.75">
      <c r="A196" s="9"/>
      <c r="B196" s="9"/>
      <c r="C196" s="9"/>
      <c r="D196" s="9"/>
      <c r="E196" s="9"/>
      <c r="F196" s="9"/>
      <c r="G196" s="9"/>
      <c r="H196" s="9"/>
    </row>
    <row r="197" spans="1:8" ht="12.75">
      <c r="A197" s="9"/>
      <c r="B197" s="9"/>
      <c r="C197" s="9"/>
      <c r="D197" s="9"/>
      <c r="E197" s="9"/>
      <c r="F197" s="9"/>
      <c r="G197" s="9"/>
      <c r="H197" s="9"/>
    </row>
    <row r="198" spans="1:8" ht="12.75">
      <c r="A198" s="9"/>
      <c r="B198" s="9"/>
      <c r="C198" s="9"/>
      <c r="D198" s="9"/>
      <c r="E198" s="9"/>
      <c r="F198" s="9"/>
      <c r="G198" s="9"/>
      <c r="H198" s="9"/>
    </row>
    <row r="199" spans="1:8" ht="12.75">
      <c r="A199" s="9"/>
      <c r="B199" s="9"/>
      <c r="C199" s="9"/>
      <c r="D199" s="9"/>
      <c r="E199" s="9"/>
      <c r="F199" s="9"/>
      <c r="G199" s="9"/>
      <c r="H199" s="9"/>
    </row>
    <row r="200" spans="1:8" ht="12.75">
      <c r="A200" s="9"/>
      <c r="B200" s="9"/>
      <c r="C200" s="9"/>
      <c r="D200" s="9"/>
      <c r="E200" s="9"/>
      <c r="F200" s="9"/>
      <c r="G200" s="9"/>
      <c r="H200" s="9"/>
    </row>
    <row r="201" spans="1:8" ht="12.75">
      <c r="A201" s="9"/>
      <c r="B201" s="9"/>
      <c r="C201" s="9"/>
      <c r="D201" s="9"/>
      <c r="E201" s="9"/>
      <c r="F201" s="9"/>
      <c r="G201" s="9"/>
      <c r="H201" s="9"/>
    </row>
    <row r="202" spans="1:8" ht="12.75">
      <c r="A202" s="9"/>
      <c r="B202" s="9"/>
      <c r="C202" s="9"/>
      <c r="D202" s="9"/>
      <c r="E202" s="9"/>
      <c r="F202" s="9"/>
      <c r="G202" s="9"/>
      <c r="H202" s="9"/>
    </row>
    <row r="203" spans="1:8" ht="12.75">
      <c r="A203" s="9"/>
      <c r="B203" s="9"/>
      <c r="C203" s="9"/>
      <c r="D203" s="9"/>
      <c r="E203" s="9"/>
      <c r="F203" s="9"/>
      <c r="G203" s="9"/>
      <c r="H203" s="9"/>
    </row>
    <row r="204" spans="1:8" ht="12.75">
      <c r="A204" s="9"/>
      <c r="B204" s="9"/>
      <c r="C204" s="9"/>
      <c r="D204" s="9"/>
      <c r="E204" s="9"/>
      <c r="F204" s="9"/>
      <c r="G204" s="9"/>
      <c r="H204" s="9"/>
    </row>
    <row r="205" spans="1:8" ht="12.75">
      <c r="A205" s="9"/>
      <c r="B205" s="9"/>
      <c r="C205" s="9"/>
      <c r="D205" s="9"/>
      <c r="E205" s="9"/>
      <c r="F205" s="9"/>
      <c r="G205" s="9"/>
      <c r="H205" s="9"/>
    </row>
    <row r="206" spans="1:8" ht="12.75">
      <c r="A206" s="9"/>
      <c r="B206" s="9"/>
      <c r="C206" s="9"/>
      <c r="D206" s="9"/>
      <c r="E206" s="9"/>
      <c r="F206" s="9"/>
      <c r="G206" s="9"/>
      <c r="H206" s="9"/>
    </row>
    <row r="207" spans="1:8" ht="12.75">
      <c r="A207" s="9"/>
      <c r="B207" s="9"/>
      <c r="C207" s="9"/>
      <c r="D207" s="9"/>
      <c r="E207" s="9"/>
      <c r="F207" s="9"/>
      <c r="G207" s="9"/>
      <c r="H207" s="9"/>
    </row>
    <row r="208" spans="1:8" ht="12.75">
      <c r="A208" s="9"/>
      <c r="B208" s="9"/>
      <c r="C208" s="9"/>
      <c r="D208" s="9"/>
      <c r="E208" s="9"/>
      <c r="F208" s="9"/>
      <c r="G208" s="9"/>
      <c r="H208" s="9"/>
    </row>
    <row r="209" spans="1:8" ht="12.75">
      <c r="A209" s="9"/>
      <c r="B209" s="9"/>
      <c r="C209" s="9"/>
      <c r="D209" s="9"/>
      <c r="E209" s="9"/>
      <c r="F209" s="9"/>
      <c r="G209" s="9"/>
      <c r="H209" s="9"/>
    </row>
    <row r="210" spans="1:8" ht="12.75">
      <c r="A210" s="9"/>
      <c r="B210" s="9"/>
      <c r="C210" s="9"/>
      <c r="D210" s="9"/>
      <c r="E210" s="9"/>
      <c r="F210" s="9"/>
      <c r="G210" s="9"/>
      <c r="H210" s="9"/>
    </row>
    <row r="211" spans="1:8" ht="12.75">
      <c r="A211" s="9"/>
      <c r="B211" s="9"/>
      <c r="C211" s="9"/>
      <c r="D211" s="9"/>
      <c r="E211" s="9"/>
      <c r="F211" s="9"/>
      <c r="G211" s="9"/>
      <c r="H211" s="9"/>
    </row>
    <row r="212" spans="1:8" ht="12.75">
      <c r="A212" s="9"/>
      <c r="B212" s="9"/>
      <c r="C212" s="9"/>
      <c r="D212" s="9"/>
      <c r="E212" s="9"/>
      <c r="F212" s="9"/>
      <c r="G212" s="9"/>
      <c r="H212" s="9"/>
    </row>
    <row r="213" spans="1:8" ht="12.75">
      <c r="A213" s="9"/>
      <c r="B213" s="9"/>
      <c r="C213" s="9"/>
      <c r="D213" s="9"/>
      <c r="E213" s="9"/>
      <c r="F213" s="9"/>
      <c r="G213" s="9"/>
      <c r="H213" s="9"/>
    </row>
    <row r="214" spans="1:8" ht="12.75">
      <c r="A214" s="9"/>
      <c r="B214" s="9"/>
      <c r="C214" s="9"/>
      <c r="D214" s="9"/>
      <c r="E214" s="9"/>
      <c r="F214" s="9"/>
      <c r="G214" s="9"/>
      <c r="H214" s="9"/>
    </row>
    <row r="215" spans="1:8" ht="12.75">
      <c r="A215" s="9"/>
      <c r="B215" s="9"/>
      <c r="C215" s="9"/>
      <c r="D215" s="9"/>
      <c r="E215" s="9"/>
      <c r="F215" s="9"/>
      <c r="G215" s="9"/>
      <c r="H215" s="9"/>
    </row>
    <row r="216" spans="1:8" ht="12.75">
      <c r="A216" s="9"/>
      <c r="B216" s="9"/>
      <c r="C216" s="9"/>
      <c r="D216" s="9"/>
      <c r="E216" s="9"/>
      <c r="F216" s="9"/>
      <c r="G216" s="9"/>
      <c r="H216" s="9"/>
    </row>
    <row r="217" spans="1:8" ht="12.75">
      <c r="A217" s="9"/>
      <c r="B217" s="9"/>
      <c r="C217" s="9"/>
      <c r="D217" s="9"/>
      <c r="E217" s="9"/>
      <c r="F217" s="9"/>
      <c r="G217" s="9"/>
      <c r="H217" s="9"/>
    </row>
    <row r="218" spans="1:8" ht="12.75">
      <c r="A218" s="9"/>
      <c r="B218" s="9"/>
      <c r="C218" s="9"/>
      <c r="D218" s="9"/>
      <c r="E218" s="9"/>
      <c r="F218" s="9"/>
      <c r="G218" s="9"/>
      <c r="H218" s="9"/>
    </row>
    <row r="219" spans="1:8" ht="12.75">
      <c r="A219" s="9"/>
      <c r="B219" s="9"/>
      <c r="C219" s="9"/>
      <c r="D219" s="9"/>
      <c r="E219" s="9"/>
      <c r="F219" s="9"/>
      <c r="G219" s="9"/>
      <c r="H219" s="9"/>
    </row>
    <row r="220" spans="1:8" ht="12.75">
      <c r="A220" s="9"/>
      <c r="B220" s="9"/>
      <c r="C220" s="9"/>
      <c r="D220" s="9"/>
      <c r="E220" s="9"/>
      <c r="F220" s="9"/>
      <c r="G220" s="9"/>
      <c r="H220" s="9"/>
    </row>
    <row r="221" spans="1:8" ht="12.75">
      <c r="A221" s="9"/>
      <c r="B221" s="9"/>
      <c r="C221" s="9"/>
      <c r="D221" s="9"/>
      <c r="E221" s="9"/>
      <c r="F221" s="9"/>
      <c r="G221" s="9"/>
      <c r="H221" s="9"/>
    </row>
    <row r="222" spans="1:8" ht="12.75">
      <c r="A222" s="9"/>
      <c r="B222" s="9"/>
      <c r="C222" s="9"/>
      <c r="D222" s="9"/>
      <c r="E222" s="9"/>
      <c r="F222" s="9"/>
      <c r="G222" s="9"/>
      <c r="H222" s="9"/>
    </row>
    <row r="223" spans="1:8" ht="12.75">
      <c r="A223" s="9"/>
      <c r="B223" s="9"/>
      <c r="C223" s="9"/>
      <c r="D223" s="9"/>
      <c r="E223" s="9"/>
      <c r="F223" s="9"/>
      <c r="G223" s="9"/>
      <c r="H223" s="9"/>
    </row>
    <row r="224" spans="1:8" ht="12.75">
      <c r="A224" s="9"/>
      <c r="B224" s="9"/>
      <c r="C224" s="9"/>
      <c r="D224" s="9"/>
      <c r="E224" s="9"/>
      <c r="F224" s="9"/>
      <c r="G224" s="9"/>
      <c r="H224" s="9"/>
    </row>
    <row r="225" spans="1:8" ht="12.75">
      <c r="A225" s="9"/>
      <c r="B225" s="9"/>
      <c r="C225" s="9"/>
      <c r="D225" s="9"/>
      <c r="E225" s="9"/>
      <c r="F225" s="9"/>
      <c r="G225" s="9"/>
      <c r="H225" s="9"/>
    </row>
    <row r="226" spans="1:8" ht="12.75">
      <c r="A226" s="9"/>
      <c r="B226" s="9"/>
      <c r="C226" s="9"/>
      <c r="D226" s="9"/>
      <c r="E226" s="9"/>
      <c r="F226" s="9"/>
      <c r="G226" s="9"/>
      <c r="H226" s="9"/>
    </row>
    <row r="227" spans="1:8" ht="12.75">
      <c r="A227" s="9"/>
      <c r="B227" s="9"/>
      <c r="C227" s="9"/>
      <c r="D227" s="9"/>
      <c r="E227" s="9"/>
      <c r="F227" s="9"/>
      <c r="G227" s="9"/>
      <c r="H227" s="9"/>
    </row>
    <row r="228" spans="1:8" ht="12.75">
      <c r="A228" s="9"/>
      <c r="B228" s="9"/>
      <c r="C228" s="9"/>
      <c r="D228" s="9"/>
      <c r="E228" s="9"/>
      <c r="F228" s="9"/>
      <c r="G228" s="9"/>
      <c r="H228" s="9"/>
    </row>
    <row r="229" spans="1:8" ht="12.75">
      <c r="A229" s="9"/>
      <c r="B229" s="9"/>
      <c r="C229" s="9"/>
      <c r="D229" s="9"/>
      <c r="E229" s="9"/>
      <c r="F229" s="9"/>
      <c r="G229" s="9"/>
      <c r="H229" s="9"/>
    </row>
    <row r="230" spans="1:8" ht="12.75">
      <c r="A230" s="9"/>
      <c r="B230" s="9"/>
      <c r="C230" s="9"/>
      <c r="D230" s="9"/>
      <c r="E230" s="9"/>
      <c r="F230" s="9"/>
      <c r="G230" s="9"/>
      <c r="H230" s="9"/>
    </row>
    <row r="231" spans="1:8" ht="12.75">
      <c r="A231" s="9"/>
      <c r="B231" s="9"/>
      <c r="C231" s="9"/>
      <c r="D231" s="9"/>
      <c r="E231" s="9"/>
      <c r="F231" s="9"/>
      <c r="G231" s="9"/>
      <c r="H231" s="9"/>
    </row>
    <row r="232" spans="1:8" ht="12.75">
      <c r="A232" s="9"/>
      <c r="B232" s="9"/>
      <c r="C232" s="9"/>
      <c r="D232" s="9"/>
      <c r="E232" s="9"/>
      <c r="F232" s="9"/>
      <c r="G232" s="9"/>
      <c r="H232" s="9"/>
    </row>
    <row r="233" spans="1:8" ht="12.75">
      <c r="A233" s="9"/>
      <c r="B233" s="9"/>
      <c r="C233" s="9"/>
      <c r="D233" s="9"/>
      <c r="E233" s="9"/>
      <c r="F233" s="9"/>
      <c r="G233" s="9"/>
      <c r="H233" s="9"/>
    </row>
    <row r="234" spans="1:8" ht="12.75">
      <c r="A234" s="9"/>
      <c r="B234" s="9"/>
      <c r="C234" s="9"/>
      <c r="D234" s="9"/>
      <c r="E234" s="9"/>
      <c r="F234" s="9"/>
      <c r="G234" s="9"/>
      <c r="H234" s="9"/>
    </row>
    <row r="235" spans="1:8" ht="12.75">
      <c r="A235" s="9"/>
      <c r="B235" s="9"/>
      <c r="C235" s="9"/>
      <c r="D235" s="9"/>
      <c r="E235" s="9"/>
      <c r="F235" s="9"/>
      <c r="G235" s="9"/>
      <c r="H235" s="9"/>
    </row>
    <row r="236" spans="1:8" ht="12.75">
      <c r="A236" s="9"/>
      <c r="B236" s="9"/>
      <c r="C236" s="9"/>
      <c r="D236" s="9"/>
      <c r="E236" s="9"/>
      <c r="F236" s="9"/>
      <c r="G236" s="9"/>
      <c r="H236" s="9"/>
    </row>
    <row r="237" spans="1:8" ht="12.75">
      <c r="A237" s="9"/>
      <c r="B237" s="9"/>
      <c r="C237" s="9"/>
      <c r="D237" s="9"/>
      <c r="E237" s="9"/>
      <c r="F237" s="9"/>
      <c r="G237" s="9"/>
      <c r="H237" s="9"/>
    </row>
    <row r="238" spans="1:8" ht="12.75">
      <c r="A238" s="9"/>
      <c r="B238" s="9"/>
      <c r="C238" s="9"/>
      <c r="D238" s="9"/>
      <c r="E238" s="9"/>
      <c r="F238" s="9"/>
      <c r="G238" s="9"/>
      <c r="H238" s="9"/>
    </row>
    <row r="239" spans="1:8" ht="12.75">
      <c r="A239" s="9"/>
      <c r="B239" s="9"/>
      <c r="C239" s="9"/>
      <c r="D239" s="9"/>
      <c r="E239" s="9"/>
      <c r="F239" s="9"/>
      <c r="G239" s="9"/>
      <c r="H239" s="9"/>
    </row>
    <row r="240" spans="1:8" ht="12.75">
      <c r="A240" s="9"/>
      <c r="B240" s="9"/>
      <c r="C240" s="9"/>
      <c r="D240" s="9"/>
      <c r="E240" s="9"/>
      <c r="F240" s="9"/>
      <c r="G240" s="9"/>
      <c r="H240" s="9"/>
    </row>
    <row r="241" spans="1:8" ht="12.75">
      <c r="A241" s="9"/>
      <c r="B241" s="9"/>
      <c r="C241" s="9"/>
      <c r="D241" s="9"/>
      <c r="E241" s="9"/>
      <c r="F241" s="9"/>
      <c r="G241" s="9"/>
      <c r="H241" s="9"/>
    </row>
    <row r="242" spans="1:8" ht="12.75">
      <c r="A242" s="9"/>
      <c r="B242" s="9"/>
      <c r="C242" s="9"/>
      <c r="D242" s="9"/>
      <c r="E242" s="9"/>
      <c r="F242" s="9"/>
      <c r="G242" s="9"/>
      <c r="H242" s="9"/>
    </row>
  </sheetData>
  <sheetProtection/>
  <mergeCells count="8">
    <mergeCell ref="H6:H7"/>
    <mergeCell ref="A4:H4"/>
    <mergeCell ref="F6:G6"/>
    <mergeCell ref="A6:A7"/>
    <mergeCell ref="B6:B7"/>
    <mergeCell ref="C6:C7"/>
    <mergeCell ref="D6:D7"/>
    <mergeCell ref="E6:E7"/>
  </mergeCells>
  <printOptions/>
  <pageMargins left="0.47" right="0.49" top="0.7480314960629921" bottom="0.7480314960629921" header="0.31" footer="0.31496062992125984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7">
      <selection activeCell="A15" sqref="A15:IV15"/>
    </sheetView>
  </sheetViews>
  <sheetFormatPr defaultColWidth="9.00390625" defaultRowHeight="12.75"/>
  <cols>
    <col min="2" max="2" width="16.75390625" style="0" customWidth="1"/>
    <col min="3" max="3" width="14.125" style="0" customWidth="1"/>
    <col min="4" max="4" width="21.125" style="0" customWidth="1"/>
  </cols>
  <sheetData>
    <row r="1" spans="1:5" ht="12.75">
      <c r="A1" t="s">
        <v>47</v>
      </c>
      <c r="B1" s="24"/>
      <c r="D1" s="11"/>
      <c r="E1" s="15"/>
    </row>
    <row r="2" spans="1:5" ht="12.75">
      <c r="A2" t="s">
        <v>48</v>
      </c>
      <c r="B2" s="24"/>
      <c r="D2" s="11"/>
      <c r="E2" s="15"/>
    </row>
    <row r="3" spans="1:8" s="35" customFormat="1" ht="12.75">
      <c r="A3" s="53" t="s">
        <v>40</v>
      </c>
      <c r="B3" s="53"/>
      <c r="C3" s="53"/>
      <c r="D3" s="53"/>
      <c r="E3" s="53"/>
      <c r="F3" s="53"/>
      <c r="G3" s="53"/>
      <c r="H3" s="53"/>
    </row>
    <row r="4" spans="2:5" ht="12.75">
      <c r="B4" s="24"/>
      <c r="D4" s="11"/>
      <c r="E4" s="15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44</v>
      </c>
      <c r="B7" s="49"/>
      <c r="C7" s="49"/>
      <c r="D7" s="49"/>
      <c r="E7" s="49"/>
      <c r="F7" s="49"/>
      <c r="G7" s="49"/>
      <c r="H7" s="49"/>
      <c r="I7" s="50"/>
    </row>
    <row r="8" spans="1:9" ht="57.75">
      <c r="A8" s="9">
        <v>1</v>
      </c>
      <c r="B8" s="25" t="s">
        <v>132</v>
      </c>
      <c r="C8" s="25" t="s">
        <v>44</v>
      </c>
      <c r="D8" s="26" t="s">
        <v>127</v>
      </c>
      <c r="E8" s="27">
        <v>8</v>
      </c>
      <c r="F8" s="27">
        <v>0</v>
      </c>
      <c r="G8" s="9">
        <v>10</v>
      </c>
      <c r="H8" s="9">
        <v>5</v>
      </c>
      <c r="I8" s="9">
        <v>4</v>
      </c>
    </row>
    <row r="9" spans="1:9" ht="46.5">
      <c r="A9" s="9">
        <v>2</v>
      </c>
      <c r="B9" s="25" t="s">
        <v>132</v>
      </c>
      <c r="C9" s="25" t="s">
        <v>44</v>
      </c>
      <c r="D9" s="26" t="s">
        <v>128</v>
      </c>
      <c r="E9" s="27">
        <v>8</v>
      </c>
      <c r="F9" s="27">
        <v>1</v>
      </c>
      <c r="G9" s="9">
        <v>0</v>
      </c>
      <c r="H9" s="9">
        <v>0</v>
      </c>
      <c r="I9" s="9">
        <v>8</v>
      </c>
    </row>
    <row r="10" spans="1:9" ht="46.5">
      <c r="A10" s="9">
        <v>3</v>
      </c>
      <c r="B10" s="25" t="s">
        <v>132</v>
      </c>
      <c r="C10" s="25" t="s">
        <v>44</v>
      </c>
      <c r="D10" s="26" t="s">
        <v>118</v>
      </c>
      <c r="E10" s="27">
        <v>3</v>
      </c>
      <c r="F10" s="27">
        <v>0</v>
      </c>
      <c r="G10" s="9">
        <v>2</v>
      </c>
      <c r="H10" s="9">
        <v>2</v>
      </c>
      <c r="I10" s="9">
        <v>3</v>
      </c>
    </row>
    <row r="11" spans="1:9" ht="91.5">
      <c r="A11" s="9">
        <v>4</v>
      </c>
      <c r="B11" s="25" t="s">
        <v>132</v>
      </c>
      <c r="C11" s="25" t="s">
        <v>44</v>
      </c>
      <c r="D11" s="26" t="s">
        <v>129</v>
      </c>
      <c r="E11" s="27">
        <v>3</v>
      </c>
      <c r="F11" s="27">
        <v>0</v>
      </c>
      <c r="G11" s="9">
        <v>3</v>
      </c>
      <c r="H11" s="9">
        <v>1</v>
      </c>
      <c r="I11" s="9">
        <v>1</v>
      </c>
    </row>
    <row r="12" spans="1:9" ht="80.25">
      <c r="A12" s="9">
        <v>5</v>
      </c>
      <c r="B12" s="25" t="s">
        <v>132</v>
      </c>
      <c r="C12" s="25" t="s">
        <v>44</v>
      </c>
      <c r="D12" s="26" t="s">
        <v>130</v>
      </c>
      <c r="E12" s="27">
        <v>3</v>
      </c>
      <c r="F12" s="27">
        <v>0</v>
      </c>
      <c r="G12" s="9">
        <v>3</v>
      </c>
      <c r="H12" s="9">
        <v>1</v>
      </c>
      <c r="I12" s="9">
        <v>1</v>
      </c>
    </row>
    <row r="13" spans="1:9" ht="39.75">
      <c r="A13" s="9">
        <v>6</v>
      </c>
      <c r="B13" s="25" t="s">
        <v>132</v>
      </c>
      <c r="C13" s="25" t="s">
        <v>44</v>
      </c>
      <c r="D13" s="26" t="s">
        <v>131</v>
      </c>
      <c r="E13" s="27">
        <v>5</v>
      </c>
      <c r="F13" s="27">
        <v>1</v>
      </c>
      <c r="G13" s="9">
        <v>0</v>
      </c>
      <c r="H13" s="9">
        <v>0</v>
      </c>
      <c r="I13" s="9">
        <v>5</v>
      </c>
    </row>
    <row r="14" spans="1:9" ht="18.75">
      <c r="A14" s="36"/>
      <c r="B14" s="37"/>
      <c r="C14" s="37"/>
      <c r="D14" s="38" t="s">
        <v>105</v>
      </c>
      <c r="E14" s="39">
        <f>SUM(E8:E13)</f>
        <v>30</v>
      </c>
      <c r="F14" s="39"/>
      <c r="G14" s="36" t="s">
        <v>106</v>
      </c>
      <c r="H14" s="36"/>
      <c r="I14" s="36">
        <f>SUM(I8:I13)</f>
        <v>22</v>
      </c>
    </row>
    <row r="15" s="52" customFormat="1" ht="12.75">
      <c r="A15" s="51" t="s">
        <v>81</v>
      </c>
    </row>
  </sheetData>
  <mergeCells count="11">
    <mergeCell ref="H5:H6"/>
    <mergeCell ref="I5:I6"/>
    <mergeCell ref="A7:I7"/>
    <mergeCell ref="A15:IV15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0">
      <selection activeCell="J20" sqref="J20"/>
    </sheetView>
  </sheetViews>
  <sheetFormatPr defaultColWidth="9.00390625" defaultRowHeight="12.75"/>
  <cols>
    <col min="2" max="2" width="18.75390625" style="0" customWidth="1"/>
    <col min="3" max="3" width="12.75390625" style="0" customWidth="1"/>
    <col min="4" max="4" width="21.125" style="0" customWidth="1"/>
  </cols>
  <sheetData>
    <row r="1" spans="1:5" ht="12.75">
      <c r="A1" t="s">
        <v>47</v>
      </c>
      <c r="B1" s="24"/>
      <c r="D1" s="11"/>
      <c r="E1" s="15"/>
    </row>
    <row r="2" spans="1:5" ht="12.75">
      <c r="A2" t="s">
        <v>48</v>
      </c>
      <c r="B2" s="24"/>
      <c r="D2" s="11"/>
      <c r="E2" s="15"/>
    </row>
    <row r="3" spans="1:8" s="35" customFormat="1" ht="12.75">
      <c r="A3" s="53" t="s">
        <v>40</v>
      </c>
      <c r="B3" s="53"/>
      <c r="C3" s="53"/>
      <c r="D3" s="53"/>
      <c r="E3" s="53"/>
      <c r="F3" s="53"/>
      <c r="G3" s="53"/>
      <c r="H3" s="53"/>
    </row>
    <row r="4" spans="2:5" ht="12.75">
      <c r="B4" s="24"/>
      <c r="D4" s="11"/>
      <c r="E4" s="15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46</v>
      </c>
      <c r="B7" s="49"/>
      <c r="C7" s="49"/>
      <c r="D7" s="49"/>
      <c r="E7" s="49"/>
      <c r="F7" s="49"/>
      <c r="G7" s="49"/>
      <c r="H7" s="49"/>
      <c r="I7" s="50"/>
    </row>
    <row r="8" spans="1:9" ht="35.25">
      <c r="A8" s="9">
        <v>1</v>
      </c>
      <c r="B8" s="25" t="s">
        <v>154</v>
      </c>
      <c r="C8" s="9" t="s">
        <v>46</v>
      </c>
      <c r="D8" s="26" t="s">
        <v>148</v>
      </c>
      <c r="E8" s="27">
        <v>5</v>
      </c>
      <c r="F8" s="27">
        <v>0</v>
      </c>
      <c r="G8" s="9">
        <v>1</v>
      </c>
      <c r="H8" s="9">
        <v>1</v>
      </c>
      <c r="I8" s="9">
        <f>(H8-F8)*E8/(G8-F8)</f>
        <v>5</v>
      </c>
    </row>
    <row r="9" spans="1:9" ht="69">
      <c r="A9" s="9">
        <v>2</v>
      </c>
      <c r="B9" s="25" t="s">
        <v>154</v>
      </c>
      <c r="C9" s="9" t="s">
        <v>46</v>
      </c>
      <c r="D9" s="26" t="s">
        <v>149</v>
      </c>
      <c r="E9" s="27">
        <v>5</v>
      </c>
      <c r="F9" s="27">
        <v>1</v>
      </c>
      <c r="G9" s="9">
        <v>0</v>
      </c>
      <c r="H9" s="9">
        <v>0</v>
      </c>
      <c r="I9" s="9">
        <f>(H9-F9)*E9/(G9-F9)</f>
        <v>5</v>
      </c>
    </row>
    <row r="10" spans="1:9" ht="46.5">
      <c r="A10" s="9">
        <v>3</v>
      </c>
      <c r="B10" s="25" t="s">
        <v>154</v>
      </c>
      <c r="C10" s="9" t="s">
        <v>46</v>
      </c>
      <c r="D10" s="26" t="s">
        <v>150</v>
      </c>
      <c r="E10" s="27">
        <v>5</v>
      </c>
      <c r="F10" s="27">
        <v>50</v>
      </c>
      <c r="G10" s="9">
        <v>100</v>
      </c>
      <c r="H10" s="9">
        <v>50</v>
      </c>
      <c r="I10" s="9">
        <f>(H10-F10)*E10/(G10-F10)</f>
        <v>0</v>
      </c>
    </row>
    <row r="11" spans="1:9" ht="35.25">
      <c r="A11" s="9">
        <v>4</v>
      </c>
      <c r="B11" s="25" t="s">
        <v>154</v>
      </c>
      <c r="C11" s="9" t="s">
        <v>46</v>
      </c>
      <c r="D11" s="26" t="s">
        <v>151</v>
      </c>
      <c r="E11" s="27">
        <v>5</v>
      </c>
      <c r="F11" s="27">
        <v>30</v>
      </c>
      <c r="G11" s="9">
        <v>100</v>
      </c>
      <c r="H11" s="9">
        <v>40</v>
      </c>
      <c r="I11" s="9">
        <f>(H11-F11)*E11/(G11-F11)</f>
        <v>0.7142857142857143</v>
      </c>
    </row>
    <row r="12" spans="1:9" ht="69">
      <c r="A12" s="9">
        <v>5</v>
      </c>
      <c r="B12" s="25" t="s">
        <v>154</v>
      </c>
      <c r="C12" s="9" t="s">
        <v>46</v>
      </c>
      <c r="D12" s="26" t="s">
        <v>152</v>
      </c>
      <c r="E12" s="27">
        <v>5</v>
      </c>
      <c r="F12" s="27">
        <v>0</v>
      </c>
      <c r="G12" s="9">
        <v>1</v>
      </c>
      <c r="H12" s="9">
        <v>0</v>
      </c>
      <c r="I12" s="9">
        <f>(H12-F12)*E12/(G12-F12)</f>
        <v>0</v>
      </c>
    </row>
    <row r="13" spans="1:9" ht="57.75">
      <c r="A13" s="9">
        <v>6</v>
      </c>
      <c r="B13" s="25" t="s">
        <v>154</v>
      </c>
      <c r="C13" s="9" t="s">
        <v>46</v>
      </c>
      <c r="D13" s="26" t="s">
        <v>153</v>
      </c>
      <c r="E13" s="27">
        <v>5</v>
      </c>
      <c r="F13" s="27">
        <v>0</v>
      </c>
      <c r="G13" s="9">
        <v>1</v>
      </c>
      <c r="H13" s="9">
        <v>0</v>
      </c>
      <c r="I13" s="9">
        <v>5</v>
      </c>
    </row>
    <row r="14" spans="1:9" ht="18.75">
      <c r="A14" s="36"/>
      <c r="B14" s="37"/>
      <c r="C14" s="36"/>
      <c r="D14" s="38" t="s">
        <v>105</v>
      </c>
      <c r="E14" s="39">
        <f>SUM(E8:E13)</f>
        <v>30</v>
      </c>
      <c r="F14" s="39"/>
      <c r="G14" s="36" t="s">
        <v>106</v>
      </c>
      <c r="H14" s="33"/>
      <c r="I14" s="34">
        <f>SUM(I8:I13)</f>
        <v>15.714285714285714</v>
      </c>
    </row>
    <row r="15" s="52" customFormat="1" ht="12.75">
      <c r="A15" s="51" t="s">
        <v>81</v>
      </c>
    </row>
  </sheetData>
  <mergeCells count="11">
    <mergeCell ref="H5:H6"/>
    <mergeCell ref="I5:I6"/>
    <mergeCell ref="A7:I7"/>
    <mergeCell ref="A15:IV15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B5" sqref="B5:B6"/>
    </sheetView>
  </sheetViews>
  <sheetFormatPr defaultColWidth="9.00390625" defaultRowHeight="12.75"/>
  <cols>
    <col min="1" max="1" width="4.25390625" style="0" customWidth="1"/>
    <col min="2" max="2" width="19.00390625" style="0" customWidth="1"/>
    <col min="3" max="3" width="13.25390625" style="0" customWidth="1"/>
    <col min="4" max="4" width="20.75390625" style="0" customWidth="1"/>
  </cols>
  <sheetData>
    <row r="1" spans="1:5" ht="12.75">
      <c r="A1" t="s">
        <v>47</v>
      </c>
      <c r="B1" s="24"/>
      <c r="D1" s="11"/>
      <c r="E1" s="15"/>
    </row>
    <row r="2" spans="1:5" ht="12.75">
      <c r="A2" t="s">
        <v>48</v>
      </c>
      <c r="B2" s="24"/>
      <c r="D2" s="11"/>
      <c r="E2" s="15"/>
    </row>
    <row r="3" spans="1:8" s="35" customFormat="1" ht="12.75">
      <c r="A3" s="53" t="s">
        <v>40</v>
      </c>
      <c r="B3" s="53"/>
      <c r="C3" s="53"/>
      <c r="D3" s="53"/>
      <c r="E3" s="53"/>
      <c r="F3" s="53"/>
      <c r="G3" s="53"/>
      <c r="H3" s="53"/>
    </row>
    <row r="4" spans="2:5" ht="12.75">
      <c r="B4" s="24"/>
      <c r="D4" s="11"/>
      <c r="E4" s="15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45</v>
      </c>
      <c r="B7" s="49"/>
      <c r="C7" s="49"/>
      <c r="D7" s="49"/>
      <c r="E7" s="49"/>
      <c r="F7" s="49"/>
      <c r="G7" s="49"/>
      <c r="H7" s="49"/>
      <c r="I7" s="50"/>
    </row>
    <row r="8" spans="1:9" ht="35.25">
      <c r="A8" s="9">
        <v>1</v>
      </c>
      <c r="B8" s="25" t="s">
        <v>155</v>
      </c>
      <c r="C8" s="9" t="s">
        <v>45</v>
      </c>
      <c r="D8" s="26" t="s">
        <v>141</v>
      </c>
      <c r="E8" s="27">
        <v>5</v>
      </c>
      <c r="F8" s="27">
        <v>0.8</v>
      </c>
      <c r="G8" s="9">
        <v>1.3</v>
      </c>
      <c r="H8" s="9">
        <v>1</v>
      </c>
      <c r="I8" s="9">
        <f>(H8-F8)*E8/(G8-F8)</f>
        <v>1.9999999999999996</v>
      </c>
    </row>
    <row r="9" spans="1:9" ht="27">
      <c r="A9" s="9">
        <v>2</v>
      </c>
      <c r="B9" s="25" t="s">
        <v>155</v>
      </c>
      <c r="C9" s="9" t="s">
        <v>45</v>
      </c>
      <c r="D9" s="26" t="s">
        <v>142</v>
      </c>
      <c r="E9" s="27">
        <v>5</v>
      </c>
      <c r="F9" s="27">
        <v>1</v>
      </c>
      <c r="G9" s="9">
        <v>1.5</v>
      </c>
      <c r="H9" s="9">
        <v>1.5</v>
      </c>
      <c r="I9" s="9">
        <f>(H9-F9)*E9/(G9-F9)</f>
        <v>5</v>
      </c>
    </row>
    <row r="10" spans="1:9" ht="27">
      <c r="A10" s="9">
        <v>3</v>
      </c>
      <c r="B10" s="25" t="s">
        <v>155</v>
      </c>
      <c r="C10" s="9" t="s">
        <v>45</v>
      </c>
      <c r="D10" s="26" t="s">
        <v>143</v>
      </c>
      <c r="E10" s="27">
        <v>5</v>
      </c>
      <c r="F10" s="27">
        <v>1.5</v>
      </c>
      <c r="G10" s="9">
        <v>3</v>
      </c>
      <c r="H10" s="9">
        <v>2</v>
      </c>
      <c r="I10" s="9">
        <f>(H10-F10)*E10/(G10-F10)</f>
        <v>1.6666666666666667</v>
      </c>
    </row>
    <row r="11" spans="1:9" ht="27">
      <c r="A11" s="9">
        <v>4</v>
      </c>
      <c r="B11" s="25" t="s">
        <v>155</v>
      </c>
      <c r="C11" s="9" t="s">
        <v>45</v>
      </c>
      <c r="D11" s="26" t="s">
        <v>144</v>
      </c>
      <c r="E11" s="27">
        <v>5</v>
      </c>
      <c r="F11" s="27">
        <v>80</v>
      </c>
      <c r="G11" s="9">
        <v>100</v>
      </c>
      <c r="H11" s="9">
        <v>0</v>
      </c>
      <c r="I11" s="9">
        <v>0</v>
      </c>
    </row>
    <row r="12" spans="1:9" ht="35.25">
      <c r="A12" s="9">
        <v>5</v>
      </c>
      <c r="B12" s="25" t="s">
        <v>155</v>
      </c>
      <c r="C12" s="9" t="s">
        <v>45</v>
      </c>
      <c r="D12" s="26" t="s">
        <v>145</v>
      </c>
      <c r="E12" s="27">
        <v>7</v>
      </c>
      <c r="F12" s="27">
        <v>0</v>
      </c>
      <c r="G12" s="9">
        <v>2</v>
      </c>
      <c r="H12" s="9">
        <v>1</v>
      </c>
      <c r="I12" s="9">
        <f>(H12-F12)*E12/(G12-F12)</f>
        <v>3.5</v>
      </c>
    </row>
    <row r="13" spans="1:9" ht="27">
      <c r="A13" s="9">
        <v>6</v>
      </c>
      <c r="B13" s="25" t="s">
        <v>155</v>
      </c>
      <c r="C13" s="9" t="s">
        <v>45</v>
      </c>
      <c r="D13" s="26" t="s">
        <v>146</v>
      </c>
      <c r="E13" s="27">
        <v>5</v>
      </c>
      <c r="F13" s="27">
        <v>0</v>
      </c>
      <c r="G13" s="9">
        <v>2</v>
      </c>
      <c r="H13" s="9">
        <v>1</v>
      </c>
      <c r="I13" s="9">
        <f>(H13-F13)*E13/(G13-F13)</f>
        <v>2.5</v>
      </c>
    </row>
    <row r="14" spans="1:9" ht="27">
      <c r="A14" s="9">
        <v>7</v>
      </c>
      <c r="B14" s="25" t="s">
        <v>155</v>
      </c>
      <c r="C14" s="9" t="s">
        <v>45</v>
      </c>
      <c r="D14" s="26" t="s">
        <v>147</v>
      </c>
      <c r="E14" s="27">
        <v>3</v>
      </c>
      <c r="F14" s="27">
        <v>0</v>
      </c>
      <c r="G14" s="9">
        <v>1</v>
      </c>
      <c r="H14" s="9">
        <v>1</v>
      </c>
      <c r="I14" s="9">
        <f>(H14-F14)*E14/(G14-F14)</f>
        <v>3</v>
      </c>
    </row>
    <row r="15" spans="1:9" ht="18.75">
      <c r="A15" s="36"/>
      <c r="B15" s="37"/>
      <c r="C15" s="36"/>
      <c r="D15" s="45" t="s">
        <v>105</v>
      </c>
      <c r="E15" s="39">
        <f>SUM(E8:E14)</f>
        <v>35</v>
      </c>
      <c r="F15" s="39"/>
      <c r="G15" s="33" t="s">
        <v>106</v>
      </c>
      <c r="H15" s="33"/>
      <c r="I15" s="34">
        <f>SUM(I8:I14)</f>
        <v>17.666666666666664</v>
      </c>
    </row>
    <row r="16" s="52" customFormat="1" ht="12.75">
      <c r="A16" s="51" t="s">
        <v>81</v>
      </c>
    </row>
  </sheetData>
  <mergeCells count="11">
    <mergeCell ref="H5:H6"/>
    <mergeCell ref="I5:I6"/>
    <mergeCell ref="A7:I7"/>
    <mergeCell ref="A16:IV16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4">
      <selection activeCell="H25" sqref="H25"/>
    </sheetView>
  </sheetViews>
  <sheetFormatPr defaultColWidth="9.00390625" defaultRowHeight="12.75"/>
  <cols>
    <col min="2" max="2" width="18.75390625" style="0" customWidth="1"/>
    <col min="3" max="3" width="13.75390625" style="0" customWidth="1"/>
    <col min="4" max="4" width="21.375" style="0" customWidth="1"/>
  </cols>
  <sheetData>
    <row r="1" spans="1:5" ht="12.75">
      <c r="A1" t="s">
        <v>47</v>
      </c>
      <c r="B1" s="24"/>
      <c r="D1" s="11"/>
      <c r="E1" s="15"/>
    </row>
    <row r="2" spans="1:5" ht="12.75">
      <c r="A2" t="s">
        <v>48</v>
      </c>
      <c r="B2" s="24"/>
      <c r="D2" s="11"/>
      <c r="E2" s="15"/>
    </row>
    <row r="3" spans="1:9" ht="12.75">
      <c r="A3" s="53" t="s">
        <v>40</v>
      </c>
      <c r="B3" s="53"/>
      <c r="C3" s="53"/>
      <c r="D3" s="53"/>
      <c r="E3" s="53"/>
      <c r="F3" s="53"/>
      <c r="G3" s="53"/>
      <c r="H3" s="53"/>
      <c r="I3" s="60"/>
    </row>
    <row r="4" spans="2:5" ht="12.75">
      <c r="B4" s="24"/>
      <c r="D4" s="11"/>
      <c r="E4" s="15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133</v>
      </c>
      <c r="B7" s="49"/>
      <c r="C7" s="49"/>
      <c r="D7" s="49"/>
      <c r="E7" s="49"/>
      <c r="F7" s="49"/>
      <c r="G7" s="49"/>
      <c r="H7" s="49"/>
      <c r="I7" s="50"/>
    </row>
    <row r="8" spans="1:9" ht="27">
      <c r="A8" s="9">
        <v>1</v>
      </c>
      <c r="B8" s="25" t="s">
        <v>156</v>
      </c>
      <c r="C8" s="25" t="s">
        <v>157</v>
      </c>
      <c r="D8" s="26" t="s">
        <v>134</v>
      </c>
      <c r="E8" s="27">
        <v>9</v>
      </c>
      <c r="F8" s="27">
        <v>70</v>
      </c>
      <c r="G8" s="9">
        <v>100</v>
      </c>
      <c r="H8" s="9">
        <v>100</v>
      </c>
      <c r="I8" s="9">
        <f>(H8-F8)*E8/(G8-F8)</f>
        <v>9</v>
      </c>
    </row>
    <row r="9" spans="1:9" ht="114">
      <c r="A9" s="9">
        <v>2</v>
      </c>
      <c r="B9" s="25" t="s">
        <v>156</v>
      </c>
      <c r="C9" s="25" t="s">
        <v>157</v>
      </c>
      <c r="D9" s="26" t="s">
        <v>54</v>
      </c>
      <c r="E9" s="27">
        <v>5</v>
      </c>
      <c r="F9" s="27">
        <v>0</v>
      </c>
      <c r="G9" s="9">
        <v>2</v>
      </c>
      <c r="H9" s="9">
        <v>2</v>
      </c>
      <c r="I9" s="9">
        <f>(H9-F9)*E9/(G9-F9)</f>
        <v>5</v>
      </c>
    </row>
    <row r="10" spans="1:9" ht="35.25">
      <c r="A10" s="9">
        <v>3</v>
      </c>
      <c r="B10" s="25" t="s">
        <v>156</v>
      </c>
      <c r="C10" s="25" t="s">
        <v>157</v>
      </c>
      <c r="D10" s="26" t="s">
        <v>135</v>
      </c>
      <c r="E10" s="27">
        <v>4</v>
      </c>
      <c r="F10" s="27">
        <v>50</v>
      </c>
      <c r="G10" s="9">
        <v>100</v>
      </c>
      <c r="H10" s="9">
        <v>80</v>
      </c>
      <c r="I10" s="9">
        <f>(H10-F10)*E10/(G10-F10)</f>
        <v>2.4</v>
      </c>
    </row>
    <row r="11" spans="1:9" ht="27">
      <c r="A11" s="9">
        <v>4</v>
      </c>
      <c r="B11" s="25" t="s">
        <v>156</v>
      </c>
      <c r="C11" s="25" t="s">
        <v>157</v>
      </c>
      <c r="D11" s="26" t="s">
        <v>136</v>
      </c>
      <c r="E11" s="27">
        <v>5</v>
      </c>
      <c r="F11" s="27">
        <v>0</v>
      </c>
      <c r="G11" s="9">
        <v>1</v>
      </c>
      <c r="H11" s="9">
        <v>0</v>
      </c>
      <c r="I11" s="9">
        <f aca="true" t="shared" si="0" ref="I11:I16">(H11-F11)*E11/(G11-F11)</f>
        <v>0</v>
      </c>
    </row>
    <row r="12" spans="1:9" ht="57.75">
      <c r="A12" s="9">
        <v>5</v>
      </c>
      <c r="B12" s="25" t="s">
        <v>156</v>
      </c>
      <c r="C12" s="25" t="s">
        <v>157</v>
      </c>
      <c r="D12" s="26" t="s">
        <v>137</v>
      </c>
      <c r="E12" s="27">
        <v>5</v>
      </c>
      <c r="F12" s="27">
        <v>0</v>
      </c>
      <c r="G12" s="9">
        <v>20</v>
      </c>
      <c r="H12" s="9">
        <v>10</v>
      </c>
      <c r="I12" s="9">
        <f t="shared" si="0"/>
        <v>2.5</v>
      </c>
    </row>
    <row r="13" spans="1:9" ht="69">
      <c r="A13" s="9">
        <v>6</v>
      </c>
      <c r="B13" s="25" t="s">
        <v>156</v>
      </c>
      <c r="C13" s="25" t="s">
        <v>157</v>
      </c>
      <c r="D13" s="26" t="s">
        <v>138</v>
      </c>
      <c r="E13" s="27">
        <v>4</v>
      </c>
      <c r="F13" s="27">
        <v>0</v>
      </c>
      <c r="G13" s="9">
        <v>4</v>
      </c>
      <c r="H13" s="9">
        <v>2</v>
      </c>
      <c r="I13" s="9">
        <f t="shared" si="0"/>
        <v>2</v>
      </c>
    </row>
    <row r="14" spans="1:9" ht="69">
      <c r="A14" s="9">
        <v>7</v>
      </c>
      <c r="B14" s="25" t="s">
        <v>156</v>
      </c>
      <c r="C14" s="25" t="s">
        <v>157</v>
      </c>
      <c r="D14" s="26" t="s">
        <v>139</v>
      </c>
      <c r="E14" s="27">
        <v>5</v>
      </c>
      <c r="F14" s="27">
        <v>0</v>
      </c>
      <c r="G14" s="9">
        <v>3</v>
      </c>
      <c r="H14" s="9">
        <v>3</v>
      </c>
      <c r="I14" s="9">
        <f t="shared" si="0"/>
        <v>5</v>
      </c>
    </row>
    <row r="15" spans="1:9" ht="80.25">
      <c r="A15" s="9">
        <v>8</v>
      </c>
      <c r="B15" s="25" t="s">
        <v>156</v>
      </c>
      <c r="C15" s="25" t="s">
        <v>157</v>
      </c>
      <c r="D15" s="26" t="s">
        <v>59</v>
      </c>
      <c r="E15" s="27">
        <v>5</v>
      </c>
      <c r="F15" s="27">
        <v>0</v>
      </c>
      <c r="G15" s="9">
        <v>5</v>
      </c>
      <c r="H15" s="9">
        <v>4</v>
      </c>
      <c r="I15" s="9">
        <f t="shared" si="0"/>
        <v>4</v>
      </c>
    </row>
    <row r="16" spans="1:9" ht="69">
      <c r="A16" s="9">
        <v>9</v>
      </c>
      <c r="B16" s="25" t="s">
        <v>156</v>
      </c>
      <c r="C16" s="25" t="s">
        <v>157</v>
      </c>
      <c r="D16" s="26" t="s">
        <v>140</v>
      </c>
      <c r="E16" s="27">
        <v>3</v>
      </c>
      <c r="F16" s="27">
        <v>0</v>
      </c>
      <c r="G16" s="9">
        <v>50</v>
      </c>
      <c r="H16" s="9">
        <v>50</v>
      </c>
      <c r="I16" s="9">
        <f t="shared" si="0"/>
        <v>3</v>
      </c>
    </row>
    <row r="17" spans="1:9" ht="18.75">
      <c r="A17" s="36"/>
      <c r="B17" s="37"/>
      <c r="C17" s="37"/>
      <c r="D17" s="44" t="s">
        <v>105</v>
      </c>
      <c r="E17" s="43">
        <f>SUM(E8:E16)</f>
        <v>45</v>
      </c>
      <c r="F17" s="43"/>
      <c r="G17" s="33" t="s">
        <v>106</v>
      </c>
      <c r="H17" s="33"/>
      <c r="I17" s="34">
        <f>SUM(I8:I16)</f>
        <v>32.9</v>
      </c>
    </row>
    <row r="18" s="52" customFormat="1" ht="12.75">
      <c r="A18" s="51" t="s">
        <v>81</v>
      </c>
    </row>
  </sheetData>
  <mergeCells count="11">
    <mergeCell ref="I5:I6"/>
    <mergeCell ref="A7:I7"/>
    <mergeCell ref="A18:IV18"/>
    <mergeCell ref="A3:I3"/>
    <mergeCell ref="A5:A6"/>
    <mergeCell ref="B5:B6"/>
    <mergeCell ref="C5:C6"/>
    <mergeCell ref="D5:D6"/>
    <mergeCell ref="E5:E6"/>
    <mergeCell ref="F5:G5"/>
    <mergeCell ref="H5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6">
      <selection activeCell="J36" sqref="J36"/>
    </sheetView>
  </sheetViews>
  <sheetFormatPr defaultColWidth="9.00390625" defaultRowHeight="12.75"/>
  <cols>
    <col min="1" max="1" width="4.125" style="0" customWidth="1"/>
    <col min="2" max="2" width="16.375" style="0" customWidth="1"/>
    <col min="3" max="3" width="13.875" style="0" customWidth="1"/>
    <col min="4" max="4" width="22.75390625" style="0" customWidth="1"/>
  </cols>
  <sheetData>
    <row r="3" spans="1:5" ht="12.75">
      <c r="A3" t="s">
        <v>47</v>
      </c>
      <c r="B3" s="24"/>
      <c r="D3" s="11"/>
      <c r="E3" s="15"/>
    </row>
    <row r="4" spans="1:5" ht="12.75">
      <c r="A4" t="s">
        <v>48</v>
      </c>
      <c r="B4" s="24"/>
      <c r="D4" s="11"/>
      <c r="E4" s="15"/>
    </row>
    <row r="5" spans="1:9" ht="12.75">
      <c r="A5" s="53" t="s">
        <v>40</v>
      </c>
      <c r="B5" s="53"/>
      <c r="C5" s="53"/>
      <c r="D5" s="53"/>
      <c r="E5" s="53"/>
      <c r="F5" s="53"/>
      <c r="G5" s="53"/>
      <c r="H5" s="53"/>
      <c r="I5" s="60"/>
    </row>
    <row r="6" spans="2:5" ht="12.75">
      <c r="B6" s="24"/>
      <c r="D6" s="11"/>
      <c r="E6" s="15"/>
    </row>
    <row r="7" spans="1:9" ht="12.75">
      <c r="A7" s="54" t="s">
        <v>0</v>
      </c>
      <c r="B7" s="55" t="s">
        <v>31</v>
      </c>
      <c r="C7" s="56" t="s">
        <v>32</v>
      </c>
      <c r="D7" s="57" t="s">
        <v>34</v>
      </c>
      <c r="E7" s="57" t="s">
        <v>33</v>
      </c>
      <c r="F7" s="58" t="s">
        <v>36</v>
      </c>
      <c r="G7" s="59"/>
      <c r="H7" s="55" t="s">
        <v>35</v>
      </c>
      <c r="I7" s="46" t="s">
        <v>49</v>
      </c>
    </row>
    <row r="8" spans="1:9" ht="51" customHeight="1">
      <c r="A8" s="54"/>
      <c r="B8" s="55"/>
      <c r="C8" s="56"/>
      <c r="D8" s="57"/>
      <c r="E8" s="57"/>
      <c r="F8" s="7" t="s">
        <v>37</v>
      </c>
      <c r="G8" s="7" t="s">
        <v>38</v>
      </c>
      <c r="H8" s="55"/>
      <c r="I8" s="47"/>
    </row>
    <row r="9" spans="1:9" ht="23.25" customHeight="1">
      <c r="A9" s="48" t="s">
        <v>84</v>
      </c>
      <c r="B9" s="49"/>
      <c r="C9" s="49"/>
      <c r="D9" s="49"/>
      <c r="E9" s="49"/>
      <c r="F9" s="49"/>
      <c r="G9" s="49"/>
      <c r="H9" s="49"/>
      <c r="I9" s="50"/>
    </row>
    <row r="10" spans="1:9" ht="27">
      <c r="A10" s="9">
        <v>1</v>
      </c>
      <c r="B10" s="25" t="s">
        <v>126</v>
      </c>
      <c r="C10" s="12" t="s">
        <v>84</v>
      </c>
      <c r="D10" s="26" t="s">
        <v>107</v>
      </c>
      <c r="E10" s="27">
        <v>8</v>
      </c>
      <c r="F10" s="27">
        <v>90</v>
      </c>
      <c r="G10" s="9">
        <v>100</v>
      </c>
      <c r="H10" s="9">
        <v>100</v>
      </c>
      <c r="I10" s="9">
        <f>(H10-F10)*E10/(G10-F10)</f>
        <v>8</v>
      </c>
    </row>
    <row r="11" spans="1:9" ht="27">
      <c r="A11" s="9">
        <v>2</v>
      </c>
      <c r="B11" s="25" t="s">
        <v>126</v>
      </c>
      <c r="C11" s="12" t="s">
        <v>84</v>
      </c>
      <c r="D11" s="26" t="s">
        <v>108</v>
      </c>
      <c r="E11" s="27">
        <v>8</v>
      </c>
      <c r="F11" s="27">
        <v>90</v>
      </c>
      <c r="G11" s="9">
        <v>100</v>
      </c>
      <c r="H11" s="9">
        <v>94</v>
      </c>
      <c r="I11" s="9">
        <f>(H11-F11)*E11/(G11-F11)</f>
        <v>3.2</v>
      </c>
    </row>
    <row r="12" spans="1:9" ht="27">
      <c r="A12" s="9">
        <v>3</v>
      </c>
      <c r="B12" s="25" t="s">
        <v>126</v>
      </c>
      <c r="C12" s="12" t="s">
        <v>84</v>
      </c>
      <c r="D12" s="26" t="s">
        <v>112</v>
      </c>
      <c r="E12" s="27">
        <v>2</v>
      </c>
      <c r="F12" s="27">
        <v>99</v>
      </c>
      <c r="G12" s="9">
        <v>105</v>
      </c>
      <c r="H12" s="9">
        <v>98</v>
      </c>
      <c r="I12" s="9">
        <v>0</v>
      </c>
    </row>
    <row r="13" spans="1:9" ht="91.5">
      <c r="A13" s="9">
        <v>4</v>
      </c>
      <c r="B13" s="25" t="s">
        <v>126</v>
      </c>
      <c r="C13" s="12" t="s">
        <v>84</v>
      </c>
      <c r="D13" s="26" t="s">
        <v>121</v>
      </c>
      <c r="E13" s="27">
        <v>6</v>
      </c>
      <c r="F13" s="27">
        <v>0</v>
      </c>
      <c r="G13" s="9">
        <v>3</v>
      </c>
      <c r="H13" s="9">
        <v>0</v>
      </c>
      <c r="I13" s="9">
        <f aca="true" t="shared" si="0" ref="I13:I21">(H13-F13)*E13/(G13-F13)</f>
        <v>0</v>
      </c>
    </row>
    <row r="14" spans="1:9" ht="27">
      <c r="A14" s="9">
        <v>5</v>
      </c>
      <c r="B14" s="25" t="s">
        <v>126</v>
      </c>
      <c r="C14" s="12" t="s">
        <v>84</v>
      </c>
      <c r="D14" s="26" t="s">
        <v>122</v>
      </c>
      <c r="E14" s="27">
        <v>3</v>
      </c>
      <c r="F14" s="9">
        <v>0</v>
      </c>
      <c r="G14" s="9">
        <v>1</v>
      </c>
      <c r="H14" s="9">
        <v>0</v>
      </c>
      <c r="I14" s="9">
        <f t="shared" si="0"/>
        <v>0</v>
      </c>
    </row>
    <row r="15" spans="1:9" ht="46.5">
      <c r="A15" s="9">
        <v>6</v>
      </c>
      <c r="B15" s="25" t="s">
        <v>126</v>
      </c>
      <c r="C15" s="12" t="s">
        <v>84</v>
      </c>
      <c r="D15" s="26" t="s">
        <v>123</v>
      </c>
      <c r="E15" s="27">
        <v>3</v>
      </c>
      <c r="F15" s="27">
        <v>5</v>
      </c>
      <c r="G15" s="9">
        <v>40</v>
      </c>
      <c r="H15" s="9">
        <v>100</v>
      </c>
      <c r="I15" s="9">
        <v>3</v>
      </c>
    </row>
    <row r="16" spans="1:9" ht="35.25">
      <c r="A16" s="9">
        <v>7</v>
      </c>
      <c r="B16" s="25" t="s">
        <v>126</v>
      </c>
      <c r="C16" s="12" t="s">
        <v>84</v>
      </c>
      <c r="D16" s="26" t="s">
        <v>124</v>
      </c>
      <c r="E16" s="27">
        <v>3</v>
      </c>
      <c r="F16" s="27">
        <v>70</v>
      </c>
      <c r="G16" s="9">
        <v>100</v>
      </c>
      <c r="H16" s="9">
        <v>100</v>
      </c>
      <c r="I16" s="9">
        <f t="shared" si="0"/>
        <v>3</v>
      </c>
    </row>
    <row r="17" spans="1:9" ht="57.75">
      <c r="A17" s="9">
        <v>8</v>
      </c>
      <c r="B17" s="25" t="s">
        <v>126</v>
      </c>
      <c r="C17" s="12" t="s">
        <v>84</v>
      </c>
      <c r="D17" s="26" t="s">
        <v>125</v>
      </c>
      <c r="E17" s="27">
        <v>3</v>
      </c>
      <c r="F17" s="27">
        <v>0</v>
      </c>
      <c r="G17" s="9">
        <v>1</v>
      </c>
      <c r="H17" s="9">
        <v>1</v>
      </c>
      <c r="I17" s="9">
        <f t="shared" si="0"/>
        <v>3</v>
      </c>
    </row>
    <row r="18" spans="1:9" ht="80.25">
      <c r="A18" s="9">
        <v>9</v>
      </c>
      <c r="B18" s="25" t="s">
        <v>126</v>
      </c>
      <c r="C18" s="12" t="s">
        <v>84</v>
      </c>
      <c r="D18" s="26" t="s">
        <v>114</v>
      </c>
      <c r="E18" s="27">
        <v>3</v>
      </c>
      <c r="F18" s="27">
        <v>0</v>
      </c>
      <c r="G18" s="9">
        <v>3</v>
      </c>
      <c r="H18" s="9">
        <v>0</v>
      </c>
      <c r="I18" s="9">
        <f t="shared" si="0"/>
        <v>0</v>
      </c>
    </row>
    <row r="19" spans="1:9" ht="35.25">
      <c r="A19" s="9">
        <v>10</v>
      </c>
      <c r="B19" s="25" t="s">
        <v>126</v>
      </c>
      <c r="C19" s="12" t="s">
        <v>84</v>
      </c>
      <c r="D19" s="26" t="s">
        <v>115</v>
      </c>
      <c r="E19" s="27">
        <v>3</v>
      </c>
      <c r="F19" s="27">
        <v>0</v>
      </c>
      <c r="G19" s="9">
        <v>3</v>
      </c>
      <c r="H19" s="9">
        <v>0</v>
      </c>
      <c r="I19" s="9">
        <f t="shared" si="0"/>
        <v>0</v>
      </c>
    </row>
    <row r="20" spans="1:9" ht="35.25">
      <c r="A20" s="9">
        <v>11</v>
      </c>
      <c r="B20" s="25" t="s">
        <v>126</v>
      </c>
      <c r="C20" s="12" t="s">
        <v>84</v>
      </c>
      <c r="D20" s="26" t="s">
        <v>119</v>
      </c>
      <c r="E20" s="27">
        <v>5</v>
      </c>
      <c r="F20" s="27">
        <v>0</v>
      </c>
      <c r="G20" s="9">
        <v>1</v>
      </c>
      <c r="H20" s="9">
        <v>0</v>
      </c>
      <c r="I20" s="9">
        <f t="shared" si="0"/>
        <v>0</v>
      </c>
    </row>
    <row r="21" spans="1:9" ht="46.5">
      <c r="A21" s="9">
        <v>12</v>
      </c>
      <c r="B21" s="25" t="s">
        <v>126</v>
      </c>
      <c r="C21" s="12" t="s">
        <v>84</v>
      </c>
      <c r="D21" s="26" t="s">
        <v>118</v>
      </c>
      <c r="E21" s="27">
        <v>3</v>
      </c>
      <c r="F21" s="27">
        <v>0</v>
      </c>
      <c r="G21" s="9">
        <v>1</v>
      </c>
      <c r="H21" s="9">
        <v>1</v>
      </c>
      <c r="I21" s="9">
        <f t="shared" si="0"/>
        <v>3</v>
      </c>
    </row>
    <row r="22" spans="1:9" ht="18.75">
      <c r="A22" s="33"/>
      <c r="B22" s="40"/>
      <c r="C22" s="41"/>
      <c r="D22" s="42" t="s">
        <v>105</v>
      </c>
      <c r="E22" s="43">
        <f>SUM(E10:E21)</f>
        <v>50</v>
      </c>
      <c r="F22" s="43"/>
      <c r="G22" s="33" t="s">
        <v>106</v>
      </c>
      <c r="H22" s="33"/>
      <c r="I22" s="34">
        <f>SUM(I10:I21)</f>
        <v>23.2</v>
      </c>
    </row>
    <row r="23" s="52" customFormat="1" ht="12.75">
      <c r="A23" s="51" t="s">
        <v>81</v>
      </c>
    </row>
  </sheetData>
  <mergeCells count="11">
    <mergeCell ref="H7:H8"/>
    <mergeCell ref="I7:I8"/>
    <mergeCell ref="A9:I9"/>
    <mergeCell ref="A5:I5"/>
    <mergeCell ref="A23:IV23"/>
    <mergeCell ref="A7:A8"/>
    <mergeCell ref="B7:B8"/>
    <mergeCell ref="C7:C8"/>
    <mergeCell ref="D7:D8"/>
    <mergeCell ref="E7:E8"/>
    <mergeCell ref="F7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19" sqref="A19:IV19"/>
    </sheetView>
  </sheetViews>
  <sheetFormatPr defaultColWidth="9.00390625" defaultRowHeight="12.75"/>
  <cols>
    <col min="1" max="1" width="4.125" style="0" customWidth="1"/>
    <col min="2" max="2" width="21.25390625" style="24" customWidth="1"/>
    <col min="3" max="3" width="11.125" style="30" customWidth="1"/>
    <col min="4" max="4" width="22.25390625" style="0" customWidth="1"/>
  </cols>
  <sheetData>
    <row r="1" spans="1:5" ht="12.75">
      <c r="A1" t="s">
        <v>47</v>
      </c>
      <c r="D1" s="11"/>
      <c r="E1" s="15"/>
    </row>
    <row r="2" spans="1:5" ht="12.75">
      <c r="A2" t="s">
        <v>48</v>
      </c>
      <c r="D2" s="11"/>
      <c r="E2" s="15"/>
    </row>
    <row r="3" spans="1:9" ht="15.75">
      <c r="A3" s="61" t="s">
        <v>95</v>
      </c>
      <c r="B3" s="61"/>
      <c r="C3" s="61"/>
      <c r="D3" s="61"/>
      <c r="E3" s="61"/>
      <c r="F3" s="61"/>
      <c r="G3" s="61"/>
      <c r="H3" s="61"/>
      <c r="I3" s="62"/>
    </row>
    <row r="4" spans="4:5" ht="12.75">
      <c r="D4" s="11"/>
      <c r="E4" s="15"/>
    </row>
    <row r="5" spans="1:9" ht="12.75">
      <c r="A5" s="54" t="s">
        <v>0</v>
      </c>
      <c r="B5" s="55" t="s">
        <v>31</v>
      </c>
      <c r="C5" s="63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63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85</v>
      </c>
      <c r="B7" s="49"/>
      <c r="C7" s="49"/>
      <c r="D7" s="49"/>
      <c r="E7" s="49"/>
      <c r="F7" s="49"/>
      <c r="G7" s="49"/>
      <c r="H7" s="49"/>
      <c r="I7" s="50"/>
    </row>
    <row r="8" spans="1:9" ht="46.5">
      <c r="A8" s="9">
        <v>1</v>
      </c>
      <c r="B8" s="25" t="s">
        <v>96</v>
      </c>
      <c r="C8" s="31" t="s">
        <v>97</v>
      </c>
      <c r="D8" s="26" t="s">
        <v>104</v>
      </c>
      <c r="E8" s="27">
        <v>10</v>
      </c>
      <c r="F8" s="27">
        <v>100</v>
      </c>
      <c r="G8" s="9">
        <v>90</v>
      </c>
      <c r="H8" s="9">
        <v>0</v>
      </c>
      <c r="I8" s="9">
        <v>0</v>
      </c>
    </row>
    <row r="9" spans="1:9" ht="46.5">
      <c r="A9" s="9">
        <v>2</v>
      </c>
      <c r="B9" s="25" t="s">
        <v>96</v>
      </c>
      <c r="C9" s="31" t="s">
        <v>97</v>
      </c>
      <c r="D9" s="26" t="s">
        <v>93</v>
      </c>
      <c r="E9" s="27">
        <v>8</v>
      </c>
      <c r="F9" s="27">
        <v>0</v>
      </c>
      <c r="G9" s="9">
        <v>5</v>
      </c>
      <c r="H9" s="9">
        <v>4</v>
      </c>
      <c r="I9" s="9">
        <f>(H9-F9)*E9/(G9-F9)</f>
        <v>6.4</v>
      </c>
    </row>
    <row r="10" spans="1:9" ht="69">
      <c r="A10" s="9">
        <v>3</v>
      </c>
      <c r="B10" s="25" t="s">
        <v>96</v>
      </c>
      <c r="C10" s="31" t="s">
        <v>97</v>
      </c>
      <c r="D10" s="26" t="s">
        <v>98</v>
      </c>
      <c r="E10" s="27">
        <v>8</v>
      </c>
      <c r="F10" s="27">
        <v>50</v>
      </c>
      <c r="G10" s="9">
        <v>100</v>
      </c>
      <c r="H10" s="9">
        <v>100</v>
      </c>
      <c r="I10" s="9">
        <f>(H10-F10)*E10/(G10-F10)</f>
        <v>8</v>
      </c>
    </row>
    <row r="11" spans="1:9" ht="57.75">
      <c r="A11" s="9">
        <v>4</v>
      </c>
      <c r="B11" s="25" t="s">
        <v>96</v>
      </c>
      <c r="C11" s="31" t="s">
        <v>97</v>
      </c>
      <c r="D11" s="26" t="s">
        <v>64</v>
      </c>
      <c r="E11" s="27">
        <v>6</v>
      </c>
      <c r="F11" s="27">
        <v>0</v>
      </c>
      <c r="G11" s="9">
        <v>100</v>
      </c>
      <c r="H11" s="9">
        <v>100</v>
      </c>
      <c r="I11" s="9">
        <f aca="true" t="shared" si="0" ref="I11:I17">(H11-F11)*E11/(G11-F11)</f>
        <v>6</v>
      </c>
    </row>
    <row r="12" spans="1:9" ht="69">
      <c r="A12" s="9">
        <v>5</v>
      </c>
      <c r="B12" s="25" t="s">
        <v>96</v>
      </c>
      <c r="C12" s="31" t="s">
        <v>97</v>
      </c>
      <c r="D12" s="26" t="s">
        <v>99</v>
      </c>
      <c r="E12" s="27">
        <v>6</v>
      </c>
      <c r="F12" s="27">
        <v>0</v>
      </c>
      <c r="G12" s="9">
        <v>4</v>
      </c>
      <c r="H12" s="9">
        <v>1</v>
      </c>
      <c r="I12" s="9">
        <f t="shared" si="0"/>
        <v>1.5</v>
      </c>
    </row>
    <row r="13" spans="1:9" ht="57.75">
      <c r="A13" s="9">
        <v>6</v>
      </c>
      <c r="B13" s="25" t="s">
        <v>96</v>
      </c>
      <c r="C13" s="31" t="s">
        <v>97</v>
      </c>
      <c r="D13" s="26" t="s">
        <v>100</v>
      </c>
      <c r="E13" s="27">
        <v>6</v>
      </c>
      <c r="F13" s="27">
        <v>0</v>
      </c>
      <c r="G13" s="9">
        <v>4</v>
      </c>
      <c r="H13" s="9">
        <v>4</v>
      </c>
      <c r="I13" s="9">
        <f t="shared" si="0"/>
        <v>6</v>
      </c>
    </row>
    <row r="14" spans="1:9" ht="46.5">
      <c r="A14" s="9">
        <v>7</v>
      </c>
      <c r="B14" s="25" t="s">
        <v>96</v>
      </c>
      <c r="C14" s="31" t="s">
        <v>97</v>
      </c>
      <c r="D14" s="26" t="s">
        <v>101</v>
      </c>
      <c r="E14" s="27">
        <v>4</v>
      </c>
      <c r="F14" s="27">
        <v>0</v>
      </c>
      <c r="G14" s="9">
        <v>4</v>
      </c>
      <c r="H14" s="9">
        <v>2</v>
      </c>
      <c r="I14" s="9">
        <f t="shared" si="0"/>
        <v>2</v>
      </c>
    </row>
    <row r="15" spans="1:9" ht="37.5">
      <c r="A15" s="9">
        <v>8</v>
      </c>
      <c r="B15" s="25" t="s">
        <v>96</v>
      </c>
      <c r="C15" s="31" t="s">
        <v>97</v>
      </c>
      <c r="D15" s="26" t="s">
        <v>63</v>
      </c>
      <c r="E15" s="27">
        <v>6</v>
      </c>
      <c r="F15" s="27">
        <v>0</v>
      </c>
      <c r="G15" s="9">
        <v>50</v>
      </c>
      <c r="H15" s="9">
        <v>60</v>
      </c>
      <c r="I15" s="9">
        <v>6</v>
      </c>
    </row>
    <row r="16" spans="1:9" ht="102.75">
      <c r="A16" s="9">
        <v>9</v>
      </c>
      <c r="B16" s="25" t="s">
        <v>96</v>
      </c>
      <c r="C16" s="31" t="s">
        <v>97</v>
      </c>
      <c r="D16" s="26" t="s">
        <v>102</v>
      </c>
      <c r="E16" s="27">
        <v>4</v>
      </c>
      <c r="F16" s="27">
        <v>50</v>
      </c>
      <c r="G16" s="9">
        <v>100</v>
      </c>
      <c r="H16" s="9">
        <v>100</v>
      </c>
      <c r="I16" s="9">
        <f t="shared" si="0"/>
        <v>4</v>
      </c>
    </row>
    <row r="17" spans="1:9" ht="57.75">
      <c r="A17" s="9">
        <v>10</v>
      </c>
      <c r="B17" s="25" t="s">
        <v>96</v>
      </c>
      <c r="C17" s="31" t="s">
        <v>97</v>
      </c>
      <c r="D17" s="26" t="s">
        <v>103</v>
      </c>
      <c r="E17" s="27">
        <v>3</v>
      </c>
      <c r="F17" s="27">
        <v>0</v>
      </c>
      <c r="G17" s="9">
        <v>25</v>
      </c>
      <c r="H17" s="9">
        <v>10</v>
      </c>
      <c r="I17" s="9">
        <f t="shared" si="0"/>
        <v>1.2</v>
      </c>
    </row>
    <row r="18" spans="4:9" ht="12.75">
      <c r="D18" s="32" t="s">
        <v>105</v>
      </c>
      <c r="E18" s="33">
        <f>SUM(E8:E17)</f>
        <v>61</v>
      </c>
      <c r="F18" s="33"/>
      <c r="G18" s="33" t="s">
        <v>106</v>
      </c>
      <c r="H18" s="33"/>
      <c r="I18" s="34">
        <f>SUM(I8:I17)</f>
        <v>41.1</v>
      </c>
    </row>
    <row r="19" s="52" customFormat="1" ht="12.75">
      <c r="A19" s="51" t="s">
        <v>81</v>
      </c>
    </row>
  </sheetData>
  <mergeCells count="11">
    <mergeCell ref="H5:H6"/>
    <mergeCell ref="I5:I6"/>
    <mergeCell ref="A7:I7"/>
    <mergeCell ref="A3:I3"/>
    <mergeCell ref="A19:IV19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7">
      <selection activeCell="D15" sqref="D15"/>
    </sheetView>
  </sheetViews>
  <sheetFormatPr defaultColWidth="9.00390625" defaultRowHeight="12.75"/>
  <cols>
    <col min="1" max="1" width="6.375" style="0" customWidth="1"/>
    <col min="2" max="2" width="18.375" style="0" customWidth="1"/>
    <col min="3" max="3" width="19.375" style="0" customWidth="1"/>
    <col min="4" max="4" width="25.625" style="0" customWidth="1"/>
  </cols>
  <sheetData>
    <row r="1" spans="1:5" ht="12.75">
      <c r="A1" t="s">
        <v>47</v>
      </c>
      <c r="B1" s="24"/>
      <c r="D1" s="11"/>
      <c r="E1" s="15"/>
    </row>
    <row r="2" spans="1:5" ht="12.75">
      <c r="A2" t="s">
        <v>48</v>
      </c>
      <c r="B2" s="24"/>
      <c r="D2" s="11"/>
      <c r="E2" s="15"/>
    </row>
    <row r="3" spans="1:9" ht="18.75">
      <c r="A3" s="66" t="s">
        <v>40</v>
      </c>
      <c r="B3" s="66"/>
      <c r="C3" s="66"/>
      <c r="D3" s="66"/>
      <c r="E3" s="66"/>
      <c r="F3" s="66"/>
      <c r="G3" s="66"/>
      <c r="H3" s="66"/>
      <c r="I3" s="52"/>
    </row>
    <row r="4" spans="2:5" ht="12.75">
      <c r="B4" s="24"/>
      <c r="D4" s="11"/>
      <c r="E4" s="15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64" t="s">
        <v>86</v>
      </c>
      <c r="B7" s="65"/>
      <c r="C7" s="65"/>
      <c r="D7" s="65"/>
      <c r="E7" s="65"/>
      <c r="F7" s="65"/>
      <c r="G7" s="65"/>
      <c r="H7" s="65"/>
      <c r="I7" s="65"/>
    </row>
    <row r="8" spans="1:9" ht="27">
      <c r="A8" s="9">
        <v>1</v>
      </c>
      <c r="B8" s="25" t="s">
        <v>94</v>
      </c>
      <c r="C8" s="25" t="s">
        <v>86</v>
      </c>
      <c r="D8" s="26" t="s">
        <v>72</v>
      </c>
      <c r="E8" s="27">
        <v>10</v>
      </c>
      <c r="F8" s="27">
        <v>90</v>
      </c>
      <c r="G8" s="9">
        <v>100</v>
      </c>
      <c r="H8" s="9">
        <v>100</v>
      </c>
      <c r="I8" s="9">
        <f>(H8-F8)*E8/(G8-F8)</f>
        <v>10</v>
      </c>
    </row>
    <row r="9" spans="1:9" ht="27">
      <c r="A9" s="9">
        <v>2</v>
      </c>
      <c r="B9" s="25" t="s">
        <v>94</v>
      </c>
      <c r="C9" s="25" t="s">
        <v>86</v>
      </c>
      <c r="D9" s="26" t="s">
        <v>73</v>
      </c>
      <c r="E9" s="27">
        <v>10</v>
      </c>
      <c r="F9" s="27">
        <v>30</v>
      </c>
      <c r="G9" s="9">
        <v>100</v>
      </c>
      <c r="H9" s="9">
        <v>32</v>
      </c>
      <c r="I9" s="9">
        <f>(H9-F9)*E9/(G9-F9)</f>
        <v>0.2857142857142857</v>
      </c>
    </row>
    <row r="10" spans="1:9" ht="35.25">
      <c r="A10" s="9">
        <v>3</v>
      </c>
      <c r="B10" s="25" t="s">
        <v>94</v>
      </c>
      <c r="C10" s="25" t="s">
        <v>86</v>
      </c>
      <c r="D10" s="26" t="s">
        <v>87</v>
      </c>
      <c r="E10" s="27">
        <v>10</v>
      </c>
      <c r="F10" s="27">
        <v>20</v>
      </c>
      <c r="G10" s="9">
        <v>100</v>
      </c>
      <c r="H10" s="9">
        <v>60</v>
      </c>
      <c r="I10" s="9">
        <f aca="true" t="shared" si="0" ref="I10:I18">(H10-F10)*E10/(G10-F10)</f>
        <v>5</v>
      </c>
    </row>
    <row r="11" spans="1:9" ht="46.5">
      <c r="A11" s="9">
        <v>4</v>
      </c>
      <c r="B11" s="25" t="s">
        <v>94</v>
      </c>
      <c r="C11" s="25" t="s">
        <v>86</v>
      </c>
      <c r="D11" s="26" t="s">
        <v>75</v>
      </c>
      <c r="E11" s="27">
        <v>6</v>
      </c>
      <c r="F11" s="27">
        <v>0</v>
      </c>
      <c r="G11" s="9">
        <v>10</v>
      </c>
      <c r="H11" s="9">
        <v>10</v>
      </c>
      <c r="I11" s="9">
        <f t="shared" si="0"/>
        <v>6</v>
      </c>
    </row>
    <row r="12" spans="1:9" ht="69">
      <c r="A12" s="9">
        <v>5</v>
      </c>
      <c r="B12" s="25" t="s">
        <v>94</v>
      </c>
      <c r="C12" s="25" t="s">
        <v>86</v>
      </c>
      <c r="D12" s="26" t="s">
        <v>88</v>
      </c>
      <c r="E12" s="27">
        <v>6</v>
      </c>
      <c r="F12" s="27">
        <v>0</v>
      </c>
      <c r="G12" s="9">
        <v>4</v>
      </c>
      <c r="H12" s="9">
        <v>2</v>
      </c>
      <c r="I12" s="9">
        <f t="shared" si="0"/>
        <v>3</v>
      </c>
    </row>
    <row r="13" spans="1:9" ht="35.25">
      <c r="A13" s="9">
        <v>6</v>
      </c>
      <c r="B13" s="25" t="s">
        <v>94</v>
      </c>
      <c r="C13" s="25" t="s">
        <v>86</v>
      </c>
      <c r="D13" s="26" t="s">
        <v>67</v>
      </c>
      <c r="E13" s="27">
        <v>4</v>
      </c>
      <c r="F13" s="27">
        <v>0</v>
      </c>
      <c r="G13" s="9">
        <v>20</v>
      </c>
      <c r="H13" s="9">
        <v>10</v>
      </c>
      <c r="I13" s="9">
        <f t="shared" si="0"/>
        <v>2</v>
      </c>
    </row>
    <row r="14" spans="1:9" ht="35.25">
      <c r="A14" s="9">
        <v>7</v>
      </c>
      <c r="B14" s="25" t="s">
        <v>94</v>
      </c>
      <c r="C14" s="25" t="s">
        <v>86</v>
      </c>
      <c r="D14" s="26" t="s">
        <v>89</v>
      </c>
      <c r="E14" s="27">
        <v>3</v>
      </c>
      <c r="F14" s="27">
        <v>0</v>
      </c>
      <c r="G14" s="9">
        <v>50</v>
      </c>
      <c r="H14" s="9">
        <v>20</v>
      </c>
      <c r="I14" s="9">
        <f t="shared" si="0"/>
        <v>1.2</v>
      </c>
    </row>
    <row r="15" spans="1:9" ht="35.25">
      <c r="A15" s="9">
        <v>8</v>
      </c>
      <c r="B15" s="25" t="s">
        <v>94</v>
      </c>
      <c r="C15" s="25" t="s">
        <v>86</v>
      </c>
      <c r="D15" s="26" t="s">
        <v>90</v>
      </c>
      <c r="E15" s="27">
        <v>3</v>
      </c>
      <c r="F15" s="27">
        <v>0</v>
      </c>
      <c r="G15" s="9">
        <v>2</v>
      </c>
      <c r="H15" s="9">
        <v>2</v>
      </c>
      <c r="I15" s="9">
        <f t="shared" si="0"/>
        <v>3</v>
      </c>
    </row>
    <row r="16" spans="1:9" ht="35.25">
      <c r="A16" s="9">
        <v>9</v>
      </c>
      <c r="B16" s="25" t="s">
        <v>94</v>
      </c>
      <c r="C16" s="25" t="s">
        <v>86</v>
      </c>
      <c r="D16" s="26" t="s">
        <v>91</v>
      </c>
      <c r="E16" s="27">
        <v>5</v>
      </c>
      <c r="F16" s="27">
        <v>0</v>
      </c>
      <c r="G16" s="9">
        <v>3</v>
      </c>
      <c r="H16" s="9">
        <v>3</v>
      </c>
      <c r="I16" s="9">
        <f t="shared" si="0"/>
        <v>5</v>
      </c>
    </row>
    <row r="17" spans="1:9" ht="27">
      <c r="A17" s="9">
        <v>10</v>
      </c>
      <c r="B17" s="25" t="s">
        <v>94</v>
      </c>
      <c r="C17" s="25" t="s">
        <v>86</v>
      </c>
      <c r="D17" s="26" t="s">
        <v>92</v>
      </c>
      <c r="E17" s="27">
        <v>3</v>
      </c>
      <c r="F17" s="27">
        <v>0</v>
      </c>
      <c r="G17" s="9">
        <v>20</v>
      </c>
      <c r="H17" s="9">
        <v>40</v>
      </c>
      <c r="I17" s="9">
        <v>3</v>
      </c>
    </row>
    <row r="18" spans="1:9" ht="35.25">
      <c r="A18" s="9">
        <v>11</v>
      </c>
      <c r="B18" s="25" t="s">
        <v>94</v>
      </c>
      <c r="C18" s="25" t="s">
        <v>86</v>
      </c>
      <c r="D18" s="26" t="s">
        <v>93</v>
      </c>
      <c r="E18" s="27">
        <v>5</v>
      </c>
      <c r="F18" s="27">
        <v>0</v>
      </c>
      <c r="G18" s="9">
        <v>5</v>
      </c>
      <c r="H18" s="9">
        <v>4</v>
      </c>
      <c r="I18" s="9">
        <f t="shared" si="0"/>
        <v>4</v>
      </c>
    </row>
    <row r="19" spans="4:9" ht="12.75">
      <c r="D19" s="28" t="s">
        <v>79</v>
      </c>
      <c r="E19">
        <f>SUM(E8:E18)</f>
        <v>65</v>
      </c>
      <c r="G19" t="s">
        <v>80</v>
      </c>
      <c r="I19" s="29">
        <f>SUM(I8:I18)</f>
        <v>42.48571428571428</v>
      </c>
    </row>
    <row r="20" s="52" customFormat="1" ht="12.75">
      <c r="A20" s="51" t="s">
        <v>81</v>
      </c>
    </row>
  </sheetData>
  <mergeCells count="11">
    <mergeCell ref="H5:H6"/>
    <mergeCell ref="I5:I6"/>
    <mergeCell ref="A7:I7"/>
    <mergeCell ref="A3:I3"/>
    <mergeCell ref="A20:IV20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31">
      <selection activeCell="A37" sqref="A37:IV37"/>
    </sheetView>
  </sheetViews>
  <sheetFormatPr defaultColWidth="9.00390625" defaultRowHeight="12.75"/>
  <cols>
    <col min="1" max="1" width="3.875" style="0" customWidth="1"/>
    <col min="2" max="2" width="14.625" style="24" customWidth="1"/>
    <col min="3" max="3" width="12.00390625" style="0" customWidth="1"/>
    <col min="4" max="4" width="18.25390625" style="11" customWidth="1"/>
    <col min="5" max="5" width="7.75390625" style="15" customWidth="1"/>
    <col min="6" max="6" width="11.75390625" style="0" customWidth="1"/>
    <col min="7" max="7" width="10.00390625" style="0" customWidth="1"/>
    <col min="8" max="8" width="9.875" style="0" customWidth="1"/>
    <col min="9" max="9" width="11.00390625" style="0" customWidth="1"/>
  </cols>
  <sheetData>
    <row r="1" ht="12.75">
      <c r="A1" t="s">
        <v>47</v>
      </c>
    </row>
    <row r="2" ht="12.75">
      <c r="A2" t="s">
        <v>48</v>
      </c>
    </row>
    <row r="3" spans="1:8" ht="18.75">
      <c r="A3" s="66" t="s">
        <v>40</v>
      </c>
      <c r="B3" s="66"/>
      <c r="C3" s="66"/>
      <c r="D3" s="66"/>
      <c r="E3" s="66"/>
      <c r="F3" s="66"/>
      <c r="G3" s="66"/>
      <c r="H3" s="66"/>
    </row>
    <row r="5" spans="1:9" ht="12.75">
      <c r="A5" s="54" t="s">
        <v>0</v>
      </c>
      <c r="B5" s="55" t="s">
        <v>31</v>
      </c>
      <c r="C5" s="56" t="s">
        <v>32</v>
      </c>
      <c r="D5" s="57" t="s">
        <v>34</v>
      </c>
      <c r="E5" s="57" t="s">
        <v>33</v>
      </c>
      <c r="F5" s="58" t="s">
        <v>36</v>
      </c>
      <c r="G5" s="59"/>
      <c r="H5" s="55" t="s">
        <v>35</v>
      </c>
      <c r="I5" s="46" t="s">
        <v>49</v>
      </c>
    </row>
    <row r="6" spans="1:9" ht="51" customHeight="1">
      <c r="A6" s="54"/>
      <c r="B6" s="55"/>
      <c r="C6" s="56"/>
      <c r="D6" s="57"/>
      <c r="E6" s="57"/>
      <c r="F6" s="7" t="s">
        <v>37</v>
      </c>
      <c r="G6" s="7" t="s">
        <v>38</v>
      </c>
      <c r="H6" s="55"/>
      <c r="I6" s="47"/>
    </row>
    <row r="7" spans="1:9" ht="23.25" customHeight="1">
      <c r="A7" s="48" t="s">
        <v>77</v>
      </c>
      <c r="B7" s="49"/>
      <c r="C7" s="49"/>
      <c r="D7" s="49"/>
      <c r="E7" s="49"/>
      <c r="F7" s="49"/>
      <c r="G7" s="49"/>
      <c r="H7" s="49"/>
      <c r="I7" s="50"/>
    </row>
    <row r="8" spans="1:9" ht="123.75">
      <c r="A8" s="9">
        <v>1</v>
      </c>
      <c r="B8" s="25" t="s">
        <v>78</v>
      </c>
      <c r="C8" s="14" t="s">
        <v>51</v>
      </c>
      <c r="D8" s="17" t="s">
        <v>50</v>
      </c>
      <c r="E8" s="19">
        <v>3</v>
      </c>
      <c r="F8" s="19">
        <v>100</v>
      </c>
      <c r="G8" s="10">
        <v>110</v>
      </c>
      <c r="H8" s="9">
        <v>110</v>
      </c>
      <c r="I8" s="9">
        <f aca="true" t="shared" si="0" ref="I8:I29">(H8-F8)*E8/(G8-F8)</f>
        <v>3</v>
      </c>
    </row>
    <row r="9" spans="1:9" ht="123.75">
      <c r="A9" s="9">
        <v>2</v>
      </c>
      <c r="B9" s="25" t="s">
        <v>78</v>
      </c>
      <c r="C9" s="14" t="s">
        <v>51</v>
      </c>
      <c r="D9" s="17" t="s">
        <v>52</v>
      </c>
      <c r="E9" s="19">
        <v>3</v>
      </c>
      <c r="F9" s="19">
        <v>1</v>
      </c>
      <c r="G9" s="10">
        <v>0</v>
      </c>
      <c r="H9" s="9">
        <v>0</v>
      </c>
      <c r="I9" s="9">
        <f t="shared" si="0"/>
        <v>3</v>
      </c>
    </row>
    <row r="10" spans="1:9" ht="33.75">
      <c r="A10" s="9">
        <v>3</v>
      </c>
      <c r="B10" s="25" t="s">
        <v>78</v>
      </c>
      <c r="C10" s="14" t="s">
        <v>51</v>
      </c>
      <c r="D10" s="17" t="s">
        <v>53</v>
      </c>
      <c r="E10" s="19">
        <v>4</v>
      </c>
      <c r="F10" s="19">
        <v>0</v>
      </c>
      <c r="G10" s="10">
        <v>1</v>
      </c>
      <c r="H10" s="9">
        <v>1</v>
      </c>
      <c r="I10" s="9">
        <f t="shared" si="0"/>
        <v>4</v>
      </c>
    </row>
    <row r="11" spans="1:9" ht="135.75" thickBot="1">
      <c r="A11" s="9">
        <v>4</v>
      </c>
      <c r="B11" s="25" t="s">
        <v>78</v>
      </c>
      <c r="C11" s="14" t="s">
        <v>51</v>
      </c>
      <c r="D11" s="18" t="s">
        <v>54</v>
      </c>
      <c r="E11" s="19">
        <v>3</v>
      </c>
      <c r="F11" s="19">
        <v>0</v>
      </c>
      <c r="G11" s="10">
        <v>2</v>
      </c>
      <c r="H11" s="9">
        <v>2</v>
      </c>
      <c r="I11" s="9">
        <f t="shared" si="0"/>
        <v>3</v>
      </c>
    </row>
    <row r="12" spans="1:9" ht="57" thickBot="1">
      <c r="A12" s="9">
        <v>5</v>
      </c>
      <c r="B12" s="25" t="s">
        <v>78</v>
      </c>
      <c r="C12" s="14" t="s">
        <v>51</v>
      </c>
      <c r="D12" s="18" t="s">
        <v>55</v>
      </c>
      <c r="E12" s="19">
        <v>5</v>
      </c>
      <c r="F12" s="19">
        <v>0</v>
      </c>
      <c r="G12" s="10">
        <v>5</v>
      </c>
      <c r="H12" s="9">
        <v>0</v>
      </c>
      <c r="I12" s="9">
        <f t="shared" si="0"/>
        <v>0</v>
      </c>
    </row>
    <row r="13" spans="1:9" ht="34.5" thickBot="1">
      <c r="A13" s="9">
        <v>6</v>
      </c>
      <c r="B13" s="25" t="s">
        <v>78</v>
      </c>
      <c r="C13" s="14" t="s">
        <v>51</v>
      </c>
      <c r="D13" s="18" t="s">
        <v>56</v>
      </c>
      <c r="E13" s="19">
        <v>5</v>
      </c>
      <c r="F13" s="19">
        <v>80</v>
      </c>
      <c r="G13" s="10">
        <v>100</v>
      </c>
      <c r="H13" s="9">
        <v>98</v>
      </c>
      <c r="I13" s="9">
        <f t="shared" si="0"/>
        <v>4.5</v>
      </c>
    </row>
    <row r="14" spans="1:9" ht="112.5">
      <c r="A14" s="9">
        <v>7</v>
      </c>
      <c r="B14" s="25" t="s">
        <v>78</v>
      </c>
      <c r="C14" s="14" t="s">
        <v>51</v>
      </c>
      <c r="D14" s="13" t="s">
        <v>57</v>
      </c>
      <c r="E14" s="19">
        <v>2</v>
      </c>
      <c r="F14" s="19">
        <v>0</v>
      </c>
      <c r="G14" s="20">
        <v>3</v>
      </c>
      <c r="H14" s="9">
        <v>3</v>
      </c>
      <c r="I14" s="9">
        <f t="shared" si="0"/>
        <v>2</v>
      </c>
    </row>
    <row r="15" spans="1:9" ht="113.25" thickBot="1">
      <c r="A15" s="9">
        <v>8</v>
      </c>
      <c r="B15" s="25" t="s">
        <v>78</v>
      </c>
      <c r="C15" s="14" t="s">
        <v>51</v>
      </c>
      <c r="D15" s="18" t="s">
        <v>58</v>
      </c>
      <c r="E15" s="19">
        <v>2</v>
      </c>
      <c r="F15" s="19">
        <v>3</v>
      </c>
      <c r="G15" s="20">
        <v>0</v>
      </c>
      <c r="H15" s="9">
        <v>0</v>
      </c>
      <c r="I15" s="9">
        <f t="shared" si="0"/>
        <v>2</v>
      </c>
    </row>
    <row r="16" spans="1:9" ht="102" thickBot="1">
      <c r="A16" s="9">
        <v>9</v>
      </c>
      <c r="B16" s="25" t="s">
        <v>78</v>
      </c>
      <c r="C16" s="14" t="s">
        <v>51</v>
      </c>
      <c r="D16" s="18" t="s">
        <v>59</v>
      </c>
      <c r="E16" s="19">
        <v>5</v>
      </c>
      <c r="F16" s="19">
        <v>0</v>
      </c>
      <c r="G16" s="20">
        <v>5</v>
      </c>
      <c r="H16" s="9">
        <v>5</v>
      </c>
      <c r="I16" s="9">
        <f t="shared" si="0"/>
        <v>5</v>
      </c>
    </row>
    <row r="17" spans="1:9" ht="147" thickBot="1">
      <c r="A17" s="9">
        <v>10</v>
      </c>
      <c r="B17" s="25" t="s">
        <v>78</v>
      </c>
      <c r="C17" s="14" t="s">
        <v>51</v>
      </c>
      <c r="D17" s="18" t="s">
        <v>60</v>
      </c>
      <c r="E17" s="19">
        <v>3</v>
      </c>
      <c r="F17" s="19">
        <v>0</v>
      </c>
      <c r="G17" s="20">
        <v>3</v>
      </c>
      <c r="H17" s="9">
        <v>3</v>
      </c>
      <c r="I17" s="9">
        <f t="shared" si="0"/>
        <v>3</v>
      </c>
    </row>
    <row r="18" spans="1:9" ht="25.5">
      <c r="A18" s="9">
        <v>11</v>
      </c>
      <c r="B18" s="25" t="s">
        <v>78</v>
      </c>
      <c r="C18" s="14" t="s">
        <v>51</v>
      </c>
      <c r="D18" s="17" t="s">
        <v>61</v>
      </c>
      <c r="E18" s="19">
        <v>2</v>
      </c>
      <c r="F18" s="21">
        <v>2</v>
      </c>
      <c r="G18" s="22">
        <v>0</v>
      </c>
      <c r="H18" s="9">
        <v>0</v>
      </c>
      <c r="I18" s="9">
        <f t="shared" si="0"/>
        <v>2</v>
      </c>
    </row>
    <row r="19" spans="1:9" ht="57" thickBot="1">
      <c r="A19" s="9">
        <v>12</v>
      </c>
      <c r="B19" s="25" t="s">
        <v>78</v>
      </c>
      <c r="C19" s="14" t="s">
        <v>51</v>
      </c>
      <c r="D19" s="18" t="s">
        <v>62</v>
      </c>
      <c r="E19" s="19">
        <v>3</v>
      </c>
      <c r="F19" s="19">
        <v>0</v>
      </c>
      <c r="G19" s="20">
        <v>10</v>
      </c>
      <c r="H19" s="9">
        <v>0</v>
      </c>
      <c r="I19" s="9">
        <f t="shared" si="0"/>
        <v>0</v>
      </c>
    </row>
    <row r="20" spans="1:9" ht="45.75" thickBot="1">
      <c r="A20" s="9">
        <v>13</v>
      </c>
      <c r="B20" s="25" t="s">
        <v>78</v>
      </c>
      <c r="C20" s="14" t="s">
        <v>51</v>
      </c>
      <c r="D20" s="18" t="s">
        <v>63</v>
      </c>
      <c r="E20" s="19">
        <v>3</v>
      </c>
      <c r="F20" s="19">
        <v>0</v>
      </c>
      <c r="G20" s="20">
        <v>50</v>
      </c>
      <c r="H20" s="9">
        <v>60</v>
      </c>
      <c r="I20" s="9">
        <v>3</v>
      </c>
    </row>
    <row r="21" spans="1:9" ht="68.25" thickBot="1">
      <c r="A21" s="9">
        <v>14</v>
      </c>
      <c r="B21" s="25" t="s">
        <v>78</v>
      </c>
      <c r="C21" s="14" t="s">
        <v>51</v>
      </c>
      <c r="D21" s="18" t="s">
        <v>64</v>
      </c>
      <c r="E21" s="19">
        <v>4</v>
      </c>
      <c r="F21" s="19">
        <v>0</v>
      </c>
      <c r="G21" s="20">
        <v>100</v>
      </c>
      <c r="H21" s="9">
        <v>100</v>
      </c>
      <c r="I21" s="9">
        <f t="shared" si="0"/>
        <v>4</v>
      </c>
    </row>
    <row r="22" spans="1:9" ht="79.5" thickBot="1">
      <c r="A22" s="9">
        <v>15</v>
      </c>
      <c r="B22" s="25" t="s">
        <v>78</v>
      </c>
      <c r="C22" s="14" t="s">
        <v>51</v>
      </c>
      <c r="D22" s="18" t="s">
        <v>65</v>
      </c>
      <c r="E22" s="16">
        <v>3</v>
      </c>
      <c r="F22" s="21">
        <v>0</v>
      </c>
      <c r="G22" s="10">
        <v>1</v>
      </c>
      <c r="H22" s="9">
        <v>0</v>
      </c>
      <c r="I22" s="9">
        <v>3</v>
      </c>
    </row>
    <row r="23" spans="1:9" ht="61.5" customHeight="1" thickBot="1">
      <c r="A23" s="9">
        <v>16</v>
      </c>
      <c r="B23" s="25" t="s">
        <v>78</v>
      </c>
      <c r="C23" s="14" t="s">
        <v>51</v>
      </c>
      <c r="D23" s="18" t="s">
        <v>66</v>
      </c>
      <c r="E23" s="19">
        <v>2</v>
      </c>
      <c r="F23" s="19">
        <v>0</v>
      </c>
      <c r="G23" s="10">
        <v>50</v>
      </c>
      <c r="H23" s="9">
        <v>20</v>
      </c>
      <c r="I23" s="9">
        <f t="shared" si="0"/>
        <v>0.8</v>
      </c>
    </row>
    <row r="24" spans="1:9" ht="57" thickBot="1">
      <c r="A24" s="9">
        <v>17</v>
      </c>
      <c r="B24" s="25" t="s">
        <v>78</v>
      </c>
      <c r="C24" s="14" t="s">
        <v>51</v>
      </c>
      <c r="D24" s="18" t="s">
        <v>67</v>
      </c>
      <c r="E24" s="19">
        <v>4</v>
      </c>
      <c r="F24" s="19">
        <v>0</v>
      </c>
      <c r="G24" s="10">
        <v>20</v>
      </c>
      <c r="H24" s="9">
        <v>10</v>
      </c>
      <c r="I24" s="9">
        <f t="shared" si="0"/>
        <v>2</v>
      </c>
    </row>
    <row r="25" spans="1:9" ht="34.5" thickBot="1">
      <c r="A25" s="9">
        <v>18</v>
      </c>
      <c r="B25" s="25" t="s">
        <v>78</v>
      </c>
      <c r="C25" s="14" t="s">
        <v>51</v>
      </c>
      <c r="D25" s="18" t="s">
        <v>68</v>
      </c>
      <c r="E25" s="16">
        <v>3</v>
      </c>
      <c r="F25" s="19">
        <v>95</v>
      </c>
      <c r="G25" s="10">
        <v>100</v>
      </c>
      <c r="H25" s="9">
        <v>100</v>
      </c>
      <c r="I25" s="9">
        <f t="shared" si="0"/>
        <v>3</v>
      </c>
    </row>
    <row r="26" spans="1:9" ht="67.5">
      <c r="A26" s="9">
        <v>19</v>
      </c>
      <c r="B26" s="25" t="s">
        <v>78</v>
      </c>
      <c r="C26" s="14" t="s">
        <v>51</v>
      </c>
      <c r="D26" s="13" t="s">
        <v>69</v>
      </c>
      <c r="E26" s="19">
        <v>3</v>
      </c>
      <c r="F26" s="19">
        <v>0</v>
      </c>
      <c r="G26" s="10">
        <v>8</v>
      </c>
      <c r="H26" s="9">
        <v>9</v>
      </c>
      <c r="I26" s="9">
        <v>3</v>
      </c>
    </row>
    <row r="27" spans="1:9" ht="79.5" thickBot="1">
      <c r="A27" s="9">
        <v>20</v>
      </c>
      <c r="B27" s="25" t="s">
        <v>78</v>
      </c>
      <c r="C27" s="14" t="s">
        <v>51</v>
      </c>
      <c r="D27" s="18" t="s">
        <v>70</v>
      </c>
      <c r="E27" s="19">
        <v>7</v>
      </c>
      <c r="F27" s="19">
        <v>0</v>
      </c>
      <c r="G27" s="10">
        <v>4</v>
      </c>
      <c r="H27" s="9">
        <v>2</v>
      </c>
      <c r="I27" s="9">
        <f t="shared" si="0"/>
        <v>3.5</v>
      </c>
    </row>
    <row r="28" spans="1:9" ht="68.25" thickBot="1">
      <c r="A28" s="9">
        <v>21</v>
      </c>
      <c r="B28" s="25" t="s">
        <v>78</v>
      </c>
      <c r="C28" s="14" t="s">
        <v>51</v>
      </c>
      <c r="D28" s="18" t="s">
        <v>71</v>
      </c>
      <c r="E28" s="19">
        <v>4</v>
      </c>
      <c r="F28" s="23">
        <v>2</v>
      </c>
      <c r="G28" s="10">
        <v>8</v>
      </c>
      <c r="H28" s="9">
        <v>3</v>
      </c>
      <c r="I28" s="9">
        <f t="shared" si="0"/>
        <v>0.6666666666666666</v>
      </c>
    </row>
    <row r="29" spans="1:9" ht="34.5" thickBot="1">
      <c r="A29" s="9">
        <v>22</v>
      </c>
      <c r="B29" s="25" t="s">
        <v>78</v>
      </c>
      <c r="C29" s="14" t="s">
        <v>51</v>
      </c>
      <c r="D29" s="18" t="s">
        <v>72</v>
      </c>
      <c r="E29" s="19">
        <v>6</v>
      </c>
      <c r="F29" s="19">
        <v>90</v>
      </c>
      <c r="G29" s="10">
        <v>100</v>
      </c>
      <c r="H29" s="9">
        <v>100</v>
      </c>
      <c r="I29" s="9">
        <f t="shared" si="0"/>
        <v>6</v>
      </c>
    </row>
    <row r="30" spans="1:9" ht="34.5" thickBot="1">
      <c r="A30" s="9">
        <v>23</v>
      </c>
      <c r="B30" s="25" t="s">
        <v>78</v>
      </c>
      <c r="C30" s="14" t="s">
        <v>51</v>
      </c>
      <c r="D30" s="18" t="s">
        <v>73</v>
      </c>
      <c r="E30" s="19">
        <v>7</v>
      </c>
      <c r="F30" s="19">
        <v>30</v>
      </c>
      <c r="G30" s="10">
        <v>100</v>
      </c>
      <c r="H30" s="9">
        <v>32</v>
      </c>
      <c r="I30" s="9">
        <f>(H30-F30)*E30/(G30-F30)</f>
        <v>0.2</v>
      </c>
    </row>
    <row r="31" spans="1:9" ht="45.75" thickBot="1">
      <c r="A31" s="9">
        <v>24</v>
      </c>
      <c r="B31" s="25" t="s">
        <v>78</v>
      </c>
      <c r="C31" s="14" t="s">
        <v>51</v>
      </c>
      <c r="D31" s="18" t="s">
        <v>74</v>
      </c>
      <c r="E31" s="19">
        <v>8</v>
      </c>
      <c r="F31" s="19">
        <v>20</v>
      </c>
      <c r="G31" s="10">
        <v>100</v>
      </c>
      <c r="H31" s="9">
        <v>60</v>
      </c>
      <c r="I31" s="9">
        <f>(H31-F31)*E31/(G31-F31)</f>
        <v>4</v>
      </c>
    </row>
    <row r="32" spans="1:9" ht="57" thickBot="1">
      <c r="A32" s="9">
        <v>25</v>
      </c>
      <c r="B32" s="25" t="s">
        <v>78</v>
      </c>
      <c r="C32" s="14" t="s">
        <v>51</v>
      </c>
      <c r="D32" s="18" t="s">
        <v>75</v>
      </c>
      <c r="E32" s="19">
        <v>6</v>
      </c>
      <c r="F32" s="19">
        <v>0</v>
      </c>
      <c r="G32" s="10">
        <v>10</v>
      </c>
      <c r="H32" s="9">
        <v>10</v>
      </c>
      <c r="I32" s="9">
        <f>(H32-F32)*E32/(G32-F32)</f>
        <v>6</v>
      </c>
    </row>
    <row r="33" spans="1:9" ht="57" thickBot="1">
      <c r="A33" s="9">
        <v>26</v>
      </c>
      <c r="B33" s="25" t="s">
        <v>78</v>
      </c>
      <c r="C33" s="14" t="s">
        <v>51</v>
      </c>
      <c r="D33" s="18" t="s">
        <v>76</v>
      </c>
      <c r="E33" s="19">
        <v>3</v>
      </c>
      <c r="F33" s="19">
        <v>0</v>
      </c>
      <c r="G33" s="10">
        <v>1</v>
      </c>
      <c r="H33" s="9">
        <v>1</v>
      </c>
      <c r="I33" s="9">
        <v>3</v>
      </c>
    </row>
    <row r="35" spans="4:9" ht="12.75">
      <c r="D35" s="11" t="s">
        <v>79</v>
      </c>
      <c r="E35" s="15">
        <f>SUM(E8:E34)</f>
        <v>103</v>
      </c>
      <c r="G35" s="52" t="s">
        <v>80</v>
      </c>
      <c r="H35" s="52"/>
      <c r="I35">
        <f>SUM(I8:I34)</f>
        <v>73.66666666666666</v>
      </c>
    </row>
    <row r="37" s="52" customFormat="1" ht="12.75">
      <c r="A37" s="51" t="s">
        <v>81</v>
      </c>
    </row>
    <row r="38" s="52" customFormat="1" ht="12.75">
      <c r="A38" s="51" t="s">
        <v>82</v>
      </c>
    </row>
  </sheetData>
  <mergeCells count="13">
    <mergeCell ref="A3:H3"/>
    <mergeCell ref="A5:A6"/>
    <mergeCell ref="B5:B6"/>
    <mergeCell ref="C5:C6"/>
    <mergeCell ref="D5:D6"/>
    <mergeCell ref="E5:E6"/>
    <mergeCell ref="F5:G5"/>
    <mergeCell ref="H5:H6"/>
    <mergeCell ref="A38:IV38"/>
    <mergeCell ref="G35:H35"/>
    <mergeCell ref="I5:I6"/>
    <mergeCell ref="A7:I7"/>
    <mergeCell ref="A37:IV37"/>
  </mergeCells>
  <printOptions/>
  <pageMargins left="0.39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chernyakova</dc:creator>
  <cp:keywords/>
  <dc:description/>
  <cp:lastModifiedBy>директор</cp:lastModifiedBy>
  <cp:lastPrinted>2008-11-01T16:22:11Z</cp:lastPrinted>
  <dcterms:created xsi:type="dcterms:W3CDTF">2008-10-06T12:33:41Z</dcterms:created>
  <dcterms:modified xsi:type="dcterms:W3CDTF">2008-11-02T17:08:02Z</dcterms:modified>
  <cp:category/>
  <cp:version/>
  <cp:contentType/>
  <cp:contentStatus/>
</cp:coreProperties>
</file>